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70" windowWidth="15480" windowHeight="6435"/>
  </bookViews>
  <sheets>
    <sheet name="Субсидируемые " sheetId="4" r:id="rId1"/>
  </sheets>
  <definedNames>
    <definedName name="_xlnm.Print_Area" localSheetId="0">'Субсидируемые '!$A$1:$E$56</definedName>
  </definedNames>
  <calcPr calcId="145621"/>
</workbook>
</file>

<file path=xl/calcChain.xml><?xml version="1.0" encoding="utf-8"?>
<calcChain xmlns="http://schemas.openxmlformats.org/spreadsheetml/2006/main">
  <c r="E21" i="4" l="1"/>
  <c r="E22" i="4" s="1"/>
  <c r="E23" i="4" s="1"/>
  <c r="D17" i="4" l="1"/>
  <c r="D18" i="4"/>
  <c r="D16" i="4"/>
</calcChain>
</file>

<file path=xl/sharedStrings.xml><?xml version="1.0" encoding="utf-8"?>
<sst xmlns="http://schemas.openxmlformats.org/spreadsheetml/2006/main" count="91" uniqueCount="65">
  <si>
    <t>№ п/п</t>
  </si>
  <si>
    <t>Наименование услуг</t>
  </si>
  <si>
    <t>Ед. изм.</t>
  </si>
  <si>
    <t>Тепловая энергия для нужд отопления и горячего водоснабжения</t>
  </si>
  <si>
    <t>1 Гкал</t>
  </si>
  <si>
    <t>1 м3</t>
  </si>
  <si>
    <t>одноставочный тариф</t>
  </si>
  <si>
    <t>Экономист</t>
  </si>
  <si>
    <t xml:space="preserve">Услуги по техническому обслуживанию  жилых домов </t>
  </si>
  <si>
    <t>Капитальный ремонт жилого помещения</t>
  </si>
  <si>
    <t>1 м2 общей площади жилого помещения в месяц</t>
  </si>
  <si>
    <t>3.1.</t>
  </si>
  <si>
    <t>с 1 проживающего в месяц г.Костюковичи</t>
  </si>
  <si>
    <t>с 1 проживающего в месяц аг. Н.Самотевичи</t>
  </si>
  <si>
    <t>Техническое обслуживание лифта</t>
  </si>
  <si>
    <t>Тариф, бел. руб.</t>
  </si>
  <si>
    <t>остальное время суток</t>
  </si>
  <si>
    <t xml:space="preserve">Электроэнергия, за исключением указанной в пунктах 6 и 7 </t>
  </si>
  <si>
    <t>Электроэнергия в жилых домах (квартирах), оборудованных в установленном порядке электрическими плитами</t>
  </si>
  <si>
    <t>Водоснабжение</t>
  </si>
  <si>
    <t>Водоотведение (канализация)</t>
  </si>
  <si>
    <t xml:space="preserve">за 1 м3 </t>
  </si>
  <si>
    <t xml:space="preserve">горячее водоснобжение </t>
  </si>
  <si>
    <t>минимальных нагрузок ( с 22.00 до 17.00)</t>
  </si>
  <si>
    <t>максимальных нагрузок ( с 17.00 до 22.00)</t>
  </si>
  <si>
    <t>период минимальных нагрузок ( с 23.00 до 6.00)</t>
  </si>
  <si>
    <t>с 1 проживающего за 2,47 м3 в год</t>
  </si>
  <si>
    <t>с 1 проживающего за 1,79 м3 в год</t>
  </si>
  <si>
    <t>УКПП «Костюковичский жилкоммунхоз»</t>
  </si>
  <si>
    <t>дифференцированный тариф по трем временным периодам:</t>
  </si>
  <si>
    <t>минимальных нагрузок ( с 23.00 до 06.00)</t>
  </si>
  <si>
    <t>максимальных нагрузок ( с 17.00 до 23.00)</t>
  </si>
  <si>
    <t>Электроэнергия для нужд отопления и горячего водоснабжения с присоединенной (суммарной) мощьностью электронагревательного оборудования более 5 кВТ</t>
  </si>
  <si>
    <t>8.1.</t>
  </si>
  <si>
    <t>дифференцированный тариф по двум временным периодам:</t>
  </si>
  <si>
    <t>7.1.</t>
  </si>
  <si>
    <t>благоустроенный жилфонд                                    (жилые многоквартирные дома)</t>
  </si>
  <si>
    <t>неблагоустроенный жилфонд                                 (частный сектор)</t>
  </si>
  <si>
    <t>общежития</t>
  </si>
  <si>
    <r>
      <t>Тарифы на жилищно-коммунальные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услуги </t>
    </r>
  </si>
  <si>
    <t>1 м2</t>
  </si>
  <si>
    <t>Обращение с твердыми коммунальными отходами в жилых домах, не оборудованных мусоропроводом или оборудованных нефункционирующим муроропроводом</t>
  </si>
  <si>
    <t>1 кВт*ч</t>
  </si>
  <si>
    <t xml:space="preserve">                                  Директор</t>
  </si>
  <si>
    <t xml:space="preserve">                                  УТВЕРЖДАЮ</t>
  </si>
  <si>
    <t xml:space="preserve">                                  УКПП "Костюковичский</t>
  </si>
  <si>
    <t xml:space="preserve">                                  жилкоммунхоз"</t>
  </si>
  <si>
    <t xml:space="preserve">                                  __________С.Н. Преснаков</t>
  </si>
  <si>
    <t>Е.А. Прудникова</t>
  </si>
  <si>
    <t>Управление общим имуществом совместного домовладения</t>
  </si>
  <si>
    <t>1м2</t>
  </si>
  <si>
    <t>Указ Президента РБ от 23.01.2026г. №33</t>
  </si>
  <si>
    <t>оказываемые населению, субсидируемые государством на 2026 год</t>
  </si>
  <si>
    <t>с 1 января по 28 февраля</t>
  </si>
  <si>
    <t>с 1 марта по 31 декабря</t>
  </si>
  <si>
    <t>1 м2 общей площади в многоквартирном жилом доме, в месяц  без НДС</t>
  </si>
  <si>
    <t>с 1 января по 31 мая</t>
  </si>
  <si>
    <t>с 1 июня  по 31 декабря</t>
  </si>
  <si>
    <t>Постановление Совет Министров Республики Белаорусь от 25.02.2026г. № 93</t>
  </si>
  <si>
    <t>Решение Могилевского облисполкома  от 13.02.2026г. №7-4</t>
  </si>
  <si>
    <t>7.2.</t>
  </si>
  <si>
    <t>7.3.</t>
  </si>
  <si>
    <t>9.1.</t>
  </si>
  <si>
    <t>9.2.</t>
  </si>
  <si>
    <t>9.3.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</si>
</sst>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0"/>
    <numFmt numFmtId="166" formatCode="0.0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Fill="1"/>
    <xf numFmtId="0" fontId="1" fillId="0" borderId="0" xfId="0" applyFont="1" applyFill="1"/>
    <xf numFmtId="0" fontId="4" fillId="0" borderId="0" xfId="0" applyFont="1"/>
    <xf numFmtId="0" fontId="1" fillId="0" borderId="0" xfId="0" applyFont="1" applyFill="1" applyAlignment="1">
      <alignment horizontal="left"/>
    </xf>
    <xf numFmtId="0" fontId="1" fillId="0" borderId="1" xfId="0" applyFont="1" applyBorder="1" applyAlignment="1">
      <alignment vertical="center" wrapText="1"/>
    </xf>
    <xf numFmtId="0" fontId="4" fillId="0" borderId="0" xfId="0" applyFont="1" applyFill="1"/>
    <xf numFmtId="0" fontId="1" fillId="0" borderId="1" xfId="0" applyNumberFormat="1" applyFont="1" applyFill="1" applyBorder="1" applyAlignment="1">
      <alignment wrapText="1"/>
    </xf>
    <xf numFmtId="0" fontId="7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166" fontId="1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horizontal="right" vertical="center" wrapText="1"/>
    </xf>
    <xf numFmtId="16" fontId="1" fillId="0" borderId="1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/>
    <xf numFmtId="0" fontId="5" fillId="0" borderId="1" xfId="0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/>
    <xf numFmtId="0" fontId="1" fillId="0" borderId="2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view="pageBreakPreview" zoomScaleNormal="100" zoomScaleSheetLayoutView="100" workbookViewId="0">
      <selection activeCell="H60" sqref="H60"/>
    </sheetView>
  </sheetViews>
  <sheetFormatPr defaultColWidth="9.140625" defaultRowHeight="15" x14ac:dyDescent="0.25"/>
  <cols>
    <col min="1" max="1" width="5.140625" style="14" customWidth="1"/>
    <col min="2" max="2" width="47.42578125" style="14" customWidth="1"/>
    <col min="3" max="3" width="30.85546875" style="14" customWidth="1"/>
    <col min="4" max="4" width="13.85546875" style="14" customWidth="1"/>
    <col min="5" max="5" width="14" style="14" customWidth="1"/>
    <col min="6" max="6" width="7.42578125" style="14" customWidth="1"/>
    <col min="7" max="7" width="14.7109375" style="14" customWidth="1"/>
    <col min="8" max="8" width="33.28515625" style="14" customWidth="1"/>
    <col min="9" max="9" width="26.5703125" style="14" customWidth="1"/>
    <col min="10" max="10" width="10.5703125" style="14" customWidth="1"/>
    <col min="11" max="11" width="8.140625" style="14" customWidth="1"/>
    <col min="12" max="12" width="17.140625" style="14" customWidth="1"/>
    <col min="13" max="13" width="10.5703125" style="14" customWidth="1"/>
    <col min="14" max="14" width="9.140625" style="14"/>
    <col min="15" max="15" width="10.7109375" style="14" customWidth="1"/>
    <col min="16" max="16384" width="9.140625" style="14"/>
  </cols>
  <sheetData>
    <row r="1" spans="1:5" ht="18.75" x14ac:dyDescent="0.3">
      <c r="A1" s="12"/>
      <c r="B1" s="30"/>
      <c r="C1" s="31" t="s">
        <v>44</v>
      </c>
      <c r="E1" s="31"/>
    </row>
    <row r="2" spans="1:5" ht="18.75" x14ac:dyDescent="0.3">
      <c r="A2" s="12"/>
      <c r="B2" s="30"/>
      <c r="C2" s="31" t="s">
        <v>43</v>
      </c>
      <c r="E2" s="31"/>
    </row>
    <row r="3" spans="1:5" ht="18.75" x14ac:dyDescent="0.3">
      <c r="A3" s="12"/>
      <c r="B3" s="30"/>
      <c r="C3" s="31" t="s">
        <v>45</v>
      </c>
      <c r="E3" s="31"/>
    </row>
    <row r="4" spans="1:5" ht="18.75" x14ac:dyDescent="0.3">
      <c r="A4" s="12"/>
      <c r="B4" s="30"/>
      <c r="C4" s="31" t="s">
        <v>46</v>
      </c>
      <c r="E4" s="31"/>
    </row>
    <row r="5" spans="1:5" ht="18.75" x14ac:dyDescent="0.3">
      <c r="A5" s="12"/>
      <c r="B5" s="12"/>
      <c r="C5" s="31" t="s">
        <v>47</v>
      </c>
      <c r="E5" s="31"/>
    </row>
    <row r="6" spans="1:5" ht="18" x14ac:dyDescent="0.35">
      <c r="A6" s="12"/>
      <c r="B6" s="12"/>
      <c r="C6" s="12"/>
      <c r="D6" s="12"/>
      <c r="E6" s="12"/>
    </row>
    <row r="7" spans="1:5" ht="18" x14ac:dyDescent="0.35">
      <c r="A7" s="32"/>
      <c r="B7" s="12"/>
      <c r="C7" s="12"/>
      <c r="D7" s="12"/>
      <c r="E7" s="12"/>
    </row>
    <row r="8" spans="1:5" ht="18.75" x14ac:dyDescent="0.3">
      <c r="A8" s="63" t="s">
        <v>39</v>
      </c>
      <c r="B8" s="63"/>
      <c r="C8" s="63"/>
      <c r="D8" s="63"/>
      <c r="E8" s="63"/>
    </row>
    <row r="9" spans="1:5" ht="18.75" x14ac:dyDescent="0.3">
      <c r="A9" s="62" t="s">
        <v>52</v>
      </c>
      <c r="B9" s="62"/>
      <c r="C9" s="62"/>
      <c r="D9" s="62"/>
      <c r="E9" s="62"/>
    </row>
    <row r="10" spans="1:5" ht="18.75" x14ac:dyDescent="0.3">
      <c r="A10" s="63" t="s">
        <v>28</v>
      </c>
      <c r="B10" s="63"/>
      <c r="C10" s="63"/>
      <c r="D10" s="63"/>
      <c r="E10" s="63"/>
    </row>
    <row r="11" spans="1:5" ht="15.6" x14ac:dyDescent="0.3">
      <c r="A11" s="28"/>
      <c r="B11" s="8"/>
      <c r="C11" s="28"/>
      <c r="D11" s="28"/>
      <c r="E11" s="28"/>
    </row>
    <row r="12" spans="1:5" ht="21" customHeight="1" x14ac:dyDescent="0.25">
      <c r="A12" s="64" t="s">
        <v>0</v>
      </c>
      <c r="B12" s="64" t="s">
        <v>1</v>
      </c>
      <c r="C12" s="64" t="s">
        <v>2</v>
      </c>
      <c r="D12" s="66" t="s">
        <v>15</v>
      </c>
      <c r="E12" s="66"/>
    </row>
    <row r="13" spans="1:5" ht="34.5" customHeight="1" x14ac:dyDescent="0.25">
      <c r="A13" s="65"/>
      <c r="B13" s="65"/>
      <c r="C13" s="65"/>
      <c r="D13" s="49" t="s">
        <v>53</v>
      </c>
      <c r="E13" s="49" t="s">
        <v>54</v>
      </c>
    </row>
    <row r="14" spans="1:5" ht="31.5" x14ac:dyDescent="0.25">
      <c r="A14" s="1">
        <v>1</v>
      </c>
      <c r="B14" s="17" t="s">
        <v>8</v>
      </c>
      <c r="C14" s="17" t="s">
        <v>10</v>
      </c>
      <c r="D14" s="18">
        <v>0.19320000000000001</v>
      </c>
      <c r="E14" s="18">
        <v>0.23050000000000001</v>
      </c>
    </row>
    <row r="15" spans="1:5" ht="51" customHeight="1" x14ac:dyDescent="0.25">
      <c r="A15" s="1">
        <v>2</v>
      </c>
      <c r="B15" s="50" t="s">
        <v>9</v>
      </c>
      <c r="C15" s="17" t="s">
        <v>55</v>
      </c>
      <c r="D15" s="18">
        <v>0.25359999999999999</v>
      </c>
      <c r="E15" s="18">
        <v>0.28249999999999997</v>
      </c>
    </row>
    <row r="16" spans="1:5" ht="15.6" hidden="1" x14ac:dyDescent="0.25">
      <c r="A16" s="53" t="s">
        <v>11</v>
      </c>
      <c r="B16" s="52" t="s">
        <v>22</v>
      </c>
      <c r="C16" s="17" t="s">
        <v>21</v>
      </c>
      <c r="D16" s="34">
        <f>ROUND(0.08261*D26,4)</f>
        <v>2.2496999999999998</v>
      </c>
      <c r="E16" s="41"/>
    </row>
    <row r="17" spans="1:8" ht="31.15" hidden="1" x14ac:dyDescent="0.25">
      <c r="A17" s="54"/>
      <c r="B17" s="52"/>
      <c r="C17" s="17" t="s">
        <v>12</v>
      </c>
      <c r="D17" s="20">
        <f>ROUND(0.08261*D26*0.135*31,4)</f>
        <v>9.4147999999999996</v>
      </c>
      <c r="E17" s="43"/>
    </row>
    <row r="18" spans="1:8" ht="31.15" hidden="1" x14ac:dyDescent="0.25">
      <c r="A18" s="55"/>
      <c r="B18" s="52"/>
      <c r="C18" s="17" t="s">
        <v>13</v>
      </c>
      <c r="D18" s="35">
        <f>ROUND(0.08261*D26*0.135*31,4)</f>
        <v>9.4147999999999996</v>
      </c>
      <c r="E18" s="43"/>
      <c r="F18" s="26"/>
      <c r="G18" s="27"/>
    </row>
    <row r="19" spans="1:8" ht="20.25" customHeight="1" x14ac:dyDescent="0.25">
      <c r="A19" s="40">
        <v>3</v>
      </c>
      <c r="B19" s="44" t="s">
        <v>14</v>
      </c>
      <c r="C19" s="9" t="s">
        <v>40</v>
      </c>
      <c r="D19" s="18">
        <v>9.0200000000000002E-2</v>
      </c>
      <c r="E19" s="18">
        <v>0.10340000000000001</v>
      </c>
    </row>
    <row r="20" spans="1:8" ht="63" x14ac:dyDescent="0.25">
      <c r="A20" s="1">
        <v>4</v>
      </c>
      <c r="B20" s="17" t="s">
        <v>41</v>
      </c>
      <c r="C20" s="17" t="s">
        <v>5</v>
      </c>
      <c r="D20" s="21">
        <v>15.377599999999999</v>
      </c>
      <c r="E20" s="42">
        <v>18.736999999999998</v>
      </c>
    </row>
    <row r="21" spans="1:8" ht="31.15" hidden="1" x14ac:dyDescent="0.25">
      <c r="A21" s="36"/>
      <c r="B21" s="33" t="s">
        <v>36</v>
      </c>
      <c r="C21" s="17" t="s">
        <v>27</v>
      </c>
      <c r="D21" s="21">
        <v>10.1853</v>
      </c>
      <c r="E21" s="22">
        <f t="shared" ref="E21" si="0">ROUND(1.79*E20/12,4)</f>
        <v>2.7949000000000002</v>
      </c>
    </row>
    <row r="22" spans="1:8" ht="31.15" hidden="1" x14ac:dyDescent="0.25">
      <c r="A22" s="36"/>
      <c r="B22" s="33" t="s">
        <v>37</v>
      </c>
      <c r="C22" s="17" t="s">
        <v>26</v>
      </c>
      <c r="D22" s="21">
        <v>10.1853</v>
      </c>
      <c r="E22" s="22">
        <f t="shared" ref="E22" si="1">ROUND(2.47*E21/12,4)</f>
        <v>0.57530000000000003</v>
      </c>
    </row>
    <row r="23" spans="1:8" ht="31.15" hidden="1" x14ac:dyDescent="0.25">
      <c r="A23" s="1"/>
      <c r="B23" s="23" t="s">
        <v>38</v>
      </c>
      <c r="C23" s="17" t="s">
        <v>27</v>
      </c>
      <c r="D23" s="21">
        <v>10.1853</v>
      </c>
      <c r="E23" s="22">
        <f t="shared" ref="E23" si="2">ROUND(1.79*E22/12,4)</f>
        <v>8.5800000000000001E-2</v>
      </c>
    </row>
    <row r="24" spans="1:8" ht="31.5" x14ac:dyDescent="0.25">
      <c r="A24" s="4">
        <v>5</v>
      </c>
      <c r="B24" s="45" t="s">
        <v>49</v>
      </c>
      <c r="C24" s="45" t="s">
        <v>50</v>
      </c>
      <c r="D24" s="11">
        <v>3.5099999999999999E-2</v>
      </c>
      <c r="E24" s="11">
        <v>3.9399999999999998E-2</v>
      </c>
    </row>
    <row r="25" spans="1:8" ht="31.5" x14ac:dyDescent="0.25">
      <c r="A25" s="59"/>
      <c r="B25" s="60"/>
      <c r="C25" s="61"/>
      <c r="D25" s="49" t="s">
        <v>56</v>
      </c>
      <c r="E25" s="48" t="s">
        <v>57</v>
      </c>
    </row>
    <row r="26" spans="1:8" ht="31.5" x14ac:dyDescent="0.25">
      <c r="A26" s="1">
        <v>6</v>
      </c>
      <c r="B26" s="17" t="s">
        <v>3</v>
      </c>
      <c r="C26" s="17" t="s">
        <v>4</v>
      </c>
      <c r="D26" s="19">
        <v>27.232299999999999</v>
      </c>
      <c r="E26" s="18">
        <v>29.2224</v>
      </c>
      <c r="G26" s="26"/>
      <c r="H26" s="27"/>
    </row>
    <row r="27" spans="1:8" ht="33.75" customHeight="1" x14ac:dyDescent="0.25">
      <c r="A27" s="1">
        <v>7</v>
      </c>
      <c r="B27" s="56" t="s">
        <v>18</v>
      </c>
      <c r="C27" s="57"/>
      <c r="D27" s="18"/>
      <c r="E27" s="18"/>
    </row>
    <row r="28" spans="1:8" ht="15.75" x14ac:dyDescent="0.25">
      <c r="A28" s="29" t="s">
        <v>35</v>
      </c>
      <c r="B28" s="17" t="s">
        <v>6</v>
      </c>
      <c r="C28" s="17" t="s">
        <v>42</v>
      </c>
      <c r="D28" s="18">
        <v>0.2412</v>
      </c>
      <c r="E28" s="18">
        <v>0.2581</v>
      </c>
    </row>
    <row r="29" spans="1:8" ht="15.75" x14ac:dyDescent="0.25">
      <c r="A29" s="24" t="s">
        <v>60</v>
      </c>
      <c r="B29" s="52" t="s">
        <v>34</v>
      </c>
      <c r="C29" s="52"/>
      <c r="D29" s="18"/>
      <c r="E29" s="18"/>
    </row>
    <row r="30" spans="1:8" ht="18.75" customHeight="1" x14ac:dyDescent="0.25">
      <c r="A30" s="24"/>
      <c r="B30" s="17" t="s">
        <v>23</v>
      </c>
      <c r="C30" s="17" t="s">
        <v>42</v>
      </c>
      <c r="D30" s="18">
        <v>0.16880000000000001</v>
      </c>
      <c r="E30" s="18">
        <v>0.1807</v>
      </c>
    </row>
    <row r="31" spans="1:8" ht="16.5" customHeight="1" x14ac:dyDescent="0.25">
      <c r="A31" s="24"/>
      <c r="B31" s="17" t="s">
        <v>24</v>
      </c>
      <c r="C31" s="17" t="s">
        <v>42</v>
      </c>
      <c r="D31" s="18">
        <v>0.4824</v>
      </c>
      <c r="E31" s="18">
        <v>0.51619999999999999</v>
      </c>
    </row>
    <row r="32" spans="1:8" ht="15.75" x14ac:dyDescent="0.25">
      <c r="A32" s="24" t="s">
        <v>61</v>
      </c>
      <c r="B32" s="52" t="s">
        <v>29</v>
      </c>
      <c r="C32" s="52"/>
      <c r="D32" s="18"/>
      <c r="E32" s="18"/>
    </row>
    <row r="33" spans="1:5" ht="20.25" customHeight="1" x14ac:dyDescent="0.25">
      <c r="A33" s="24"/>
      <c r="B33" s="17" t="s">
        <v>30</v>
      </c>
      <c r="C33" s="17" t="s">
        <v>42</v>
      </c>
      <c r="D33" s="19">
        <v>0.1447</v>
      </c>
      <c r="E33" s="18">
        <v>0.15490000000000001</v>
      </c>
    </row>
    <row r="34" spans="1:5" ht="18.75" customHeight="1" x14ac:dyDescent="0.25">
      <c r="A34" s="24"/>
      <c r="B34" s="17" t="s">
        <v>31</v>
      </c>
      <c r="C34" s="17" t="s">
        <v>42</v>
      </c>
      <c r="D34" s="19">
        <v>0.43419999999999997</v>
      </c>
      <c r="E34" s="18">
        <v>0.46460000000000001</v>
      </c>
    </row>
    <row r="35" spans="1:5" ht="15.75" x14ac:dyDescent="0.25">
      <c r="A35" s="24"/>
      <c r="B35" s="17" t="s">
        <v>16</v>
      </c>
      <c r="C35" s="17" t="s">
        <v>42</v>
      </c>
      <c r="D35" s="18">
        <v>0.16880000000000001</v>
      </c>
      <c r="E35" s="18">
        <v>0.1807</v>
      </c>
    </row>
    <row r="36" spans="1:5" ht="49.5" customHeight="1" x14ac:dyDescent="0.25">
      <c r="A36" s="29">
        <v>8</v>
      </c>
      <c r="B36" s="56" t="s">
        <v>32</v>
      </c>
      <c r="C36" s="57"/>
      <c r="D36" s="17"/>
      <c r="E36" s="46"/>
    </row>
    <row r="37" spans="1:5" ht="19.5" customHeight="1" x14ac:dyDescent="0.25">
      <c r="A37" s="25" t="s">
        <v>33</v>
      </c>
      <c r="B37" s="56" t="s">
        <v>34</v>
      </c>
      <c r="C37" s="58"/>
      <c r="D37" s="47"/>
      <c r="E37" s="46"/>
    </row>
    <row r="38" spans="1:5" ht="30" customHeight="1" x14ac:dyDescent="0.25">
      <c r="A38" s="25"/>
      <c r="B38" s="17" t="s">
        <v>25</v>
      </c>
      <c r="C38" s="17" t="s">
        <v>42</v>
      </c>
      <c r="D38" s="18">
        <v>0.16550000000000001</v>
      </c>
      <c r="E38" s="18">
        <v>0.1772</v>
      </c>
    </row>
    <row r="39" spans="1:5" ht="15.75" x14ac:dyDescent="0.25">
      <c r="A39" s="29"/>
      <c r="B39" s="17" t="s">
        <v>16</v>
      </c>
      <c r="C39" s="17" t="s">
        <v>42</v>
      </c>
      <c r="D39" s="18">
        <v>0.30740000000000001</v>
      </c>
      <c r="E39" s="19">
        <v>0.32900000000000001</v>
      </c>
    </row>
    <row r="40" spans="1:5" ht="15.75" x14ac:dyDescent="0.25">
      <c r="A40" s="29">
        <v>9</v>
      </c>
      <c r="B40" s="51" t="s">
        <v>17</v>
      </c>
      <c r="C40" s="51"/>
      <c r="D40" s="18"/>
      <c r="E40" s="18"/>
    </row>
    <row r="41" spans="1:5" ht="15.75" x14ac:dyDescent="0.25">
      <c r="A41" s="29" t="s">
        <v>62</v>
      </c>
      <c r="B41" s="17" t="s">
        <v>6</v>
      </c>
      <c r="C41" s="17" t="s">
        <v>42</v>
      </c>
      <c r="D41" s="18">
        <v>0.2838</v>
      </c>
      <c r="E41" s="18">
        <v>0.30370000000000003</v>
      </c>
    </row>
    <row r="42" spans="1:5" ht="15.75" x14ac:dyDescent="0.25">
      <c r="A42" s="24" t="s">
        <v>63</v>
      </c>
      <c r="B42" s="52" t="s">
        <v>34</v>
      </c>
      <c r="C42" s="52"/>
      <c r="D42" s="18"/>
      <c r="E42" s="18"/>
    </row>
    <row r="43" spans="1:5" ht="19.5" customHeight="1" x14ac:dyDescent="0.25">
      <c r="A43" s="29"/>
      <c r="B43" s="17" t="s">
        <v>23</v>
      </c>
      <c r="C43" s="17" t="s">
        <v>42</v>
      </c>
      <c r="D43" s="18">
        <v>0.19869999999999999</v>
      </c>
      <c r="E43" s="18">
        <v>0.21260000000000001</v>
      </c>
    </row>
    <row r="44" spans="1:5" ht="15.75" customHeight="1" x14ac:dyDescent="0.25">
      <c r="A44" s="29"/>
      <c r="B44" s="17" t="s">
        <v>24</v>
      </c>
      <c r="C44" s="17" t="s">
        <v>42</v>
      </c>
      <c r="D44" s="18">
        <v>0.56759999999999999</v>
      </c>
      <c r="E44" s="18">
        <v>0.60740000000000005</v>
      </c>
    </row>
    <row r="45" spans="1:5" ht="15.75" x14ac:dyDescent="0.25">
      <c r="A45" s="24" t="s">
        <v>64</v>
      </c>
      <c r="B45" s="52" t="s">
        <v>29</v>
      </c>
      <c r="C45" s="52"/>
      <c r="D45" s="18"/>
      <c r="E45" s="18"/>
    </row>
    <row r="46" spans="1:5" ht="21" customHeight="1" x14ac:dyDescent="0.25">
      <c r="A46" s="24"/>
      <c r="B46" s="17" t="s">
        <v>30</v>
      </c>
      <c r="C46" s="17" t="s">
        <v>42</v>
      </c>
      <c r="D46" s="19">
        <v>0.17030000000000001</v>
      </c>
      <c r="E46" s="18">
        <v>0.1822</v>
      </c>
    </row>
    <row r="47" spans="1:5" ht="16.5" customHeight="1" x14ac:dyDescent="0.25">
      <c r="A47" s="24"/>
      <c r="B47" s="17" t="s">
        <v>31</v>
      </c>
      <c r="C47" s="17" t="s">
        <v>42</v>
      </c>
      <c r="D47" s="18">
        <v>0.51080000000000003</v>
      </c>
      <c r="E47" s="18">
        <v>0.54669999999999996</v>
      </c>
    </row>
    <row r="48" spans="1:5" ht="15.75" x14ac:dyDescent="0.25">
      <c r="A48" s="24"/>
      <c r="B48" s="17" t="s">
        <v>16</v>
      </c>
      <c r="C48" s="17" t="s">
        <v>42</v>
      </c>
      <c r="D48" s="18">
        <v>0.19869999999999999</v>
      </c>
      <c r="E48" s="18">
        <v>0.21260000000000001</v>
      </c>
    </row>
    <row r="49" spans="1:6" ht="15.6" hidden="1" x14ac:dyDescent="0.3">
      <c r="A49" s="29">
        <v>9</v>
      </c>
      <c r="B49" s="17" t="s">
        <v>19</v>
      </c>
      <c r="C49" s="17" t="s">
        <v>5</v>
      </c>
      <c r="D49" s="18">
        <v>1.0445</v>
      </c>
      <c r="E49" s="11"/>
    </row>
    <row r="50" spans="1:6" ht="15.6" hidden="1" x14ac:dyDescent="0.3">
      <c r="A50" s="29">
        <v>10</v>
      </c>
      <c r="B50" s="17" t="s">
        <v>20</v>
      </c>
      <c r="C50" s="17" t="s">
        <v>5</v>
      </c>
      <c r="D50" s="18">
        <v>0.86040000000000005</v>
      </c>
      <c r="E50" s="11"/>
    </row>
    <row r="51" spans="1:6" ht="12.75" customHeight="1" x14ac:dyDescent="0.25">
      <c r="A51" s="2"/>
      <c r="B51" s="15"/>
      <c r="C51" s="15"/>
      <c r="D51" s="16"/>
      <c r="E51" s="3"/>
    </row>
    <row r="52" spans="1:6" ht="15.75" x14ac:dyDescent="0.25">
      <c r="A52" s="37" t="s">
        <v>51</v>
      </c>
      <c r="B52" s="38"/>
      <c r="C52" s="15"/>
      <c r="D52" s="16"/>
      <c r="E52" s="3"/>
    </row>
    <row r="53" spans="1:6" ht="15.75" x14ac:dyDescent="0.25">
      <c r="A53" s="5" t="s">
        <v>59</v>
      </c>
      <c r="B53" s="5"/>
      <c r="C53" s="10"/>
      <c r="D53" s="16"/>
      <c r="E53" s="3"/>
      <c r="F53" s="10"/>
    </row>
    <row r="54" spans="1:6" ht="15.75" x14ac:dyDescent="0.25">
      <c r="A54" s="5" t="s">
        <v>58</v>
      </c>
      <c r="B54" s="5"/>
      <c r="C54" s="10"/>
      <c r="D54" s="7"/>
      <c r="E54" s="13"/>
    </row>
    <row r="55" spans="1:6" ht="15.75" x14ac:dyDescent="0.25">
      <c r="A55" s="10"/>
      <c r="B55" s="10"/>
      <c r="C55" s="10"/>
      <c r="D55" s="13"/>
      <c r="E55" s="13"/>
    </row>
    <row r="56" spans="1:6" ht="15.75" x14ac:dyDescent="0.25">
      <c r="A56" s="6"/>
      <c r="B56" s="8" t="s">
        <v>7</v>
      </c>
      <c r="C56" s="39" t="s">
        <v>48</v>
      </c>
      <c r="D56" s="13"/>
      <c r="E56" s="13"/>
    </row>
  </sheetData>
  <mergeCells count="18">
    <mergeCell ref="A9:E9"/>
    <mergeCell ref="A8:E8"/>
    <mergeCell ref="A10:E10"/>
    <mergeCell ref="A12:A13"/>
    <mergeCell ref="B12:B13"/>
    <mergeCell ref="C12:C13"/>
    <mergeCell ref="D12:E12"/>
    <mergeCell ref="B40:C40"/>
    <mergeCell ref="B42:C42"/>
    <mergeCell ref="B45:C45"/>
    <mergeCell ref="A16:A18"/>
    <mergeCell ref="B16:B18"/>
    <mergeCell ref="B27:C27"/>
    <mergeCell ref="B29:C29"/>
    <mergeCell ref="B32:C32"/>
    <mergeCell ref="B37:C37"/>
    <mergeCell ref="B36:C36"/>
    <mergeCell ref="A25:C25"/>
  </mergeCells>
  <pageMargins left="0.98425196850393704" right="0" top="0.39370078740157483" bottom="3.937007874015748E-2" header="0.31496062992125984" footer="0.15748031496062992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Субсидируемые </vt:lpstr>
      <vt:lpstr>'Субсидируемые 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cp:lastPrinted>2026-03-05T09:06:11Z</cp:lastPrinted>
  <dcterms:created xsi:type="dcterms:W3CDTF">2015-12-11T05:43:39Z</dcterms:created>
  <dcterms:modified xsi:type="dcterms:W3CDTF">2026-03-19T13:54:27Z</dcterms:modified>
</cp:coreProperties>
</file>