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25" windowWidth="15180" windowHeight="8415" tabRatio="925"/>
  </bookViews>
  <sheets>
    <sheet name="ПРЕЙСКУРАНТ юр.лица " sheetId="9" r:id="rId1"/>
  </sheets>
  <definedNames>
    <definedName name="_xlnm.Print_Area" localSheetId="0">'ПРЕЙСКУРАНТ юр.лица '!$A$1:$AA$79</definedName>
  </definedNames>
  <calcPr calcId="145621"/>
</workbook>
</file>

<file path=xl/calcChain.xml><?xml version="1.0" encoding="utf-8"?>
<calcChain xmlns="http://schemas.openxmlformats.org/spreadsheetml/2006/main">
  <c r="N77" i="9" l="1"/>
  <c r="P77" i="9"/>
  <c r="O77" i="9"/>
  <c r="M77" i="9"/>
  <c r="L77" i="9"/>
  <c r="N75" i="9"/>
  <c r="M75" i="9"/>
  <c r="L75" i="9"/>
  <c r="R74" i="9"/>
  <c r="Q74" i="9"/>
  <c r="P74" i="9"/>
  <c r="O74" i="9"/>
  <c r="N73" i="9"/>
  <c r="M73" i="9"/>
  <c r="L73" i="9"/>
  <c r="N72" i="9"/>
  <c r="M72" i="9"/>
  <c r="L72" i="9"/>
  <c r="R69" i="9"/>
  <c r="Q69" i="9"/>
  <c r="P69" i="9"/>
  <c r="O69" i="9"/>
  <c r="R68" i="9"/>
  <c r="Q68" i="9"/>
  <c r="P68" i="9"/>
  <c r="O68" i="9"/>
  <c r="R67" i="9"/>
  <c r="Q67" i="9"/>
  <c r="P67" i="9"/>
  <c r="O67" i="9"/>
  <c r="N70" i="9"/>
  <c r="M70" i="9"/>
  <c r="L70" i="9"/>
  <c r="L69" i="9"/>
  <c r="L68" i="9"/>
  <c r="L67" i="9"/>
  <c r="R65" i="9"/>
  <c r="Q65" i="9"/>
  <c r="P65" i="9"/>
  <c r="O65" i="9"/>
  <c r="R64" i="9"/>
  <c r="Q64" i="9"/>
  <c r="P64" i="9"/>
  <c r="O64" i="9"/>
  <c r="L65" i="9"/>
  <c r="L64" i="9"/>
  <c r="R62" i="9"/>
  <c r="Q62" i="9"/>
  <c r="P62" i="9"/>
  <c r="O62" i="9"/>
  <c r="R61" i="9"/>
  <c r="Q61" i="9"/>
  <c r="P61" i="9"/>
  <c r="O61" i="9"/>
  <c r="L62" i="9"/>
  <c r="L61" i="9"/>
  <c r="R59" i="9"/>
  <c r="Q59" i="9"/>
  <c r="P59" i="9"/>
  <c r="O59" i="9"/>
  <c r="R58" i="9"/>
  <c r="Q58" i="9"/>
  <c r="P58" i="9"/>
  <c r="O58" i="9"/>
  <c r="L59" i="9"/>
  <c r="L58" i="9"/>
  <c r="R51" i="9"/>
  <c r="O44" i="9"/>
  <c r="Q51" i="9"/>
  <c r="P51" i="9"/>
  <c r="O51" i="9"/>
  <c r="R50" i="9"/>
  <c r="Q50" i="9"/>
  <c r="P50" i="9"/>
  <c r="O50" i="9"/>
  <c r="R49" i="9"/>
  <c r="Q49" i="9"/>
  <c r="P49" i="9"/>
  <c r="O49" i="9"/>
  <c r="R48" i="9"/>
  <c r="Q48" i="9"/>
  <c r="P48" i="9"/>
  <c r="O48" i="9"/>
  <c r="R47" i="9"/>
  <c r="Q47" i="9"/>
  <c r="P47" i="9"/>
  <c r="O47" i="9"/>
  <c r="R46" i="9"/>
  <c r="Q46" i="9"/>
  <c r="P46" i="9"/>
  <c r="O46" i="9"/>
  <c r="R45" i="9"/>
  <c r="Q45" i="9"/>
  <c r="P45" i="9"/>
  <c r="O45" i="9"/>
  <c r="R44" i="9"/>
  <c r="Q44" i="9"/>
  <c r="P44" i="9"/>
  <c r="L51" i="9"/>
  <c r="L50" i="9"/>
  <c r="L49" i="9"/>
  <c r="L48" i="9"/>
  <c r="L47" i="9"/>
  <c r="L46" i="9"/>
  <c r="L45" i="9"/>
  <c r="L44" i="9"/>
  <c r="R42" i="9"/>
  <c r="Q42" i="9"/>
  <c r="P42" i="9"/>
  <c r="O42" i="9"/>
  <c r="R41" i="9"/>
  <c r="Q41" i="9"/>
  <c r="P41" i="9"/>
  <c r="O41" i="9"/>
  <c r="R40" i="9"/>
  <c r="Q40" i="9"/>
  <c r="P40" i="9"/>
  <c r="O40" i="9"/>
  <c r="R39" i="9"/>
  <c r="Q39" i="9"/>
  <c r="P39" i="9"/>
  <c r="O39" i="9"/>
  <c r="R38" i="9"/>
  <c r="Q38" i="9"/>
  <c r="P38" i="9"/>
  <c r="O38" i="9"/>
  <c r="R37" i="9"/>
  <c r="Q37" i="9"/>
  <c r="P37" i="9"/>
  <c r="O37" i="9"/>
  <c r="L42" i="9"/>
  <c r="L41" i="9"/>
  <c r="L40" i="9"/>
  <c r="L39" i="9"/>
  <c r="L38" i="9"/>
  <c r="L37" i="9"/>
  <c r="N35" i="9"/>
  <c r="M35" i="9"/>
  <c r="L35" i="9"/>
  <c r="N34" i="9"/>
  <c r="M34" i="9"/>
  <c r="L34" i="9"/>
  <c r="N33" i="9"/>
  <c r="M33" i="9"/>
  <c r="L33" i="9"/>
  <c r="N32" i="9"/>
  <c r="M32" i="9"/>
  <c r="L32" i="9"/>
  <c r="N30" i="9"/>
  <c r="M30" i="9"/>
  <c r="L30" i="9"/>
  <c r="N29" i="9"/>
  <c r="M29" i="9"/>
  <c r="L29" i="9"/>
  <c r="N28" i="9"/>
  <c r="M28" i="9"/>
  <c r="L28" i="9"/>
  <c r="N27" i="9"/>
  <c r="M27" i="9"/>
  <c r="L27" i="9"/>
  <c r="N25" i="9"/>
  <c r="M25" i="9"/>
  <c r="L25" i="9"/>
  <c r="R24" i="9"/>
  <c r="Q24" i="9"/>
  <c r="P24" i="9"/>
  <c r="O24" i="9"/>
  <c r="L24" i="9"/>
  <c r="N23" i="9"/>
  <c r="M23" i="9"/>
  <c r="L23" i="9"/>
  <c r="N22" i="9"/>
  <c r="M22" i="9"/>
  <c r="L22" i="9"/>
  <c r="N21" i="9"/>
  <c r="M21" i="9"/>
  <c r="L21" i="9"/>
  <c r="N20" i="9"/>
  <c r="M20" i="9"/>
  <c r="L20" i="9"/>
  <c r="N19" i="9"/>
  <c r="M19" i="9"/>
  <c r="L19" i="9"/>
  <c r="N18" i="9"/>
  <c r="M18" i="9"/>
  <c r="L18" i="9"/>
  <c r="R14" i="9"/>
  <c r="Q14" i="9"/>
  <c r="P14" i="9"/>
  <c r="O14" i="9"/>
  <c r="N14" i="9"/>
  <c r="M14" i="9"/>
  <c r="R16" i="9"/>
  <c r="Q16" i="9"/>
  <c r="P16" i="9"/>
  <c r="O16" i="9"/>
  <c r="N16" i="9"/>
  <c r="M16" i="9"/>
  <c r="L16" i="9"/>
  <c r="R15" i="9"/>
  <c r="Q15" i="9"/>
  <c r="P15" i="9"/>
  <c r="O15" i="9"/>
  <c r="N15" i="9"/>
  <c r="M15" i="9"/>
  <c r="L15" i="9"/>
  <c r="L14" i="9"/>
</calcChain>
</file>

<file path=xl/sharedStrings.xml><?xml version="1.0" encoding="utf-8"?>
<sst xmlns="http://schemas.openxmlformats.org/spreadsheetml/2006/main" count="1014" uniqueCount="112">
  <si>
    <t>за 1 час</t>
  </si>
  <si>
    <t>Марка подвижного состава</t>
  </si>
  <si>
    <t>№ П/П</t>
  </si>
  <si>
    <t>за 1 км</t>
  </si>
  <si>
    <t>за 1 машино-час</t>
  </si>
  <si>
    <t>Себестоимость услуги, руб.</t>
  </si>
  <si>
    <t>без ГСМ</t>
  </si>
  <si>
    <t>х</t>
  </si>
  <si>
    <t>Машина дорожная МАЗ 5337 А2-340 КО-806Б-20</t>
  </si>
  <si>
    <t>Автомобиль МАЗ-437143-332 (4,5т.)</t>
  </si>
  <si>
    <t>Автомобиль МАЗ-5551А2 (10т.)</t>
  </si>
  <si>
    <t>Транспортный режим</t>
  </si>
  <si>
    <t xml:space="preserve"> 8.1</t>
  </si>
  <si>
    <t xml:space="preserve"> 8.2</t>
  </si>
  <si>
    <t xml:space="preserve"> 8.3</t>
  </si>
  <si>
    <t>Сгребание снега и посыпка песком</t>
  </si>
  <si>
    <t>Посыпка песком</t>
  </si>
  <si>
    <t xml:space="preserve">Сгребание снега </t>
  </si>
  <si>
    <t xml:space="preserve"> 8.4</t>
  </si>
  <si>
    <t>Автомобиль МАЗ-555102 220 (10т.)</t>
  </si>
  <si>
    <t xml:space="preserve"> 9.1</t>
  </si>
  <si>
    <t xml:space="preserve"> 9.2</t>
  </si>
  <si>
    <t xml:space="preserve"> 9.3</t>
  </si>
  <si>
    <t xml:space="preserve"> 9.4</t>
  </si>
  <si>
    <t>с        ГСМ</t>
  </si>
  <si>
    <t>с                  ГСМ</t>
  </si>
  <si>
    <t xml:space="preserve">Машина уборочная МУ-320 </t>
  </si>
  <si>
    <t>Работа с полуприцепом</t>
  </si>
  <si>
    <t>Подметание щеткой</t>
  </si>
  <si>
    <t>Уборка снега отвалом</t>
  </si>
  <si>
    <t xml:space="preserve"> 10.1</t>
  </si>
  <si>
    <t xml:space="preserve"> 10.2</t>
  </si>
  <si>
    <t>Работа с прицепом-разбрасывателем песка</t>
  </si>
  <si>
    <t>Уборка снега отвалом и щеткой</t>
  </si>
  <si>
    <t>Трактор МТЗ -82.1</t>
  </si>
  <si>
    <t xml:space="preserve"> 11.1</t>
  </si>
  <si>
    <t xml:space="preserve"> 11.2</t>
  </si>
  <si>
    <t>Транспортный режим (с прицепом)</t>
  </si>
  <si>
    <t>Уборка щеткой снега</t>
  </si>
  <si>
    <t>Уборка отвалом снега</t>
  </si>
  <si>
    <t>Уборка отвалом и щеткой снега</t>
  </si>
  <si>
    <t>Кошение травы</t>
  </si>
  <si>
    <t>Работа снегоочистителя роторного</t>
  </si>
  <si>
    <t>Автопогрузчик Амкодор -342С4</t>
  </si>
  <si>
    <t>Автопогрузчик Амкодор -332С4-0.1</t>
  </si>
  <si>
    <t>Экскаватор-погрузчик АМКОДОР 703М  ("Беларус 92П")</t>
  </si>
  <si>
    <t>Автомобиль ГАЗ -33021 "Газель"</t>
  </si>
  <si>
    <t>Сгребание снега отвалом</t>
  </si>
  <si>
    <t>Посыпка песчано-соляной смесью</t>
  </si>
  <si>
    <t>Сгребание снега и посыпка песчано-соляной смесью</t>
  </si>
  <si>
    <t>Полив улиц</t>
  </si>
  <si>
    <t>Полив из шланга</t>
  </si>
  <si>
    <t>УКПП "Костюковичский жилкоммунхоз"</t>
  </si>
  <si>
    <t>УТВЕРЖДАЮ</t>
  </si>
  <si>
    <t xml:space="preserve">Директор УКПП </t>
  </si>
  <si>
    <t>"Костюковичский жилкоммунхоз"</t>
  </si>
  <si>
    <t xml:space="preserve">Цены на услуги транспорта для юридических лиц, </t>
  </si>
  <si>
    <t>на услуги транспорта юридическим лицам,</t>
  </si>
  <si>
    <t>Ассенизационная машина КО-523 МАЗ-5920А2-390 (цистерна)</t>
  </si>
  <si>
    <t>Трактор МТЗ-82.2 (спецоборудование МПТ-461.1)</t>
  </si>
  <si>
    <t xml:space="preserve">Транспортный режим   </t>
  </si>
  <si>
    <t>Работа гидроманипулятора</t>
  </si>
  <si>
    <t>Экономист</t>
  </si>
  <si>
    <t>___________ С.Н.Преснаков</t>
  </si>
  <si>
    <t>Сортиментовоз МАЗ 6303А8  с гидроманипулятором</t>
  </si>
  <si>
    <t>Работа с прицепом</t>
  </si>
  <si>
    <t>Работа без прицнпа</t>
  </si>
  <si>
    <t xml:space="preserve"> 4.1</t>
  </si>
  <si>
    <t xml:space="preserve"> 4.2</t>
  </si>
  <si>
    <t xml:space="preserve"> 4.3</t>
  </si>
  <si>
    <t xml:space="preserve"> 4.4</t>
  </si>
  <si>
    <t xml:space="preserve"> 4.5</t>
  </si>
  <si>
    <t xml:space="preserve"> 4.6</t>
  </si>
  <si>
    <t xml:space="preserve"> 4.7</t>
  </si>
  <si>
    <t xml:space="preserve"> 7.1</t>
  </si>
  <si>
    <t xml:space="preserve"> 7.2</t>
  </si>
  <si>
    <t xml:space="preserve"> 7.3</t>
  </si>
  <si>
    <t xml:space="preserve"> 7.4</t>
  </si>
  <si>
    <t xml:space="preserve"> 9.5</t>
  </si>
  <si>
    <t xml:space="preserve"> 9.6</t>
  </si>
  <si>
    <t>Е.А. Прудникова</t>
  </si>
  <si>
    <t>Прейскурант  №6</t>
  </si>
  <si>
    <t>Работа пескоразбрасывателем</t>
  </si>
  <si>
    <t>Автомобиль ГАЗ -3302 БЕЛАВА 1200</t>
  </si>
  <si>
    <t>с 1 января 2025 г.</t>
  </si>
  <si>
    <t>за 1 мото-час</t>
  </si>
  <si>
    <t xml:space="preserve">Автокран КС-45729А-С-02 MAZ 5340C2 </t>
  </si>
  <si>
    <t xml:space="preserve">Автогидроподъемник АГП-30-А МАЗ-5340С1 </t>
  </si>
  <si>
    <t xml:space="preserve">Автогидроподъемник АПТ-18.02 ГАЗ-3309 </t>
  </si>
  <si>
    <t>цистерна</t>
  </si>
  <si>
    <t>Погрузочный режим</t>
  </si>
  <si>
    <t xml:space="preserve"> 12.1</t>
  </si>
  <si>
    <t xml:space="preserve"> 12.2</t>
  </si>
  <si>
    <t xml:space="preserve"> 13.1</t>
  </si>
  <si>
    <t xml:space="preserve"> 13.2</t>
  </si>
  <si>
    <t>Экскавация грунта</t>
  </si>
  <si>
    <t xml:space="preserve"> 6.1</t>
  </si>
  <si>
    <t xml:space="preserve"> 6.2</t>
  </si>
  <si>
    <t xml:space="preserve"> 6.3</t>
  </si>
  <si>
    <t xml:space="preserve"> 6.4</t>
  </si>
  <si>
    <t xml:space="preserve"> 8.5</t>
  </si>
  <si>
    <t xml:space="preserve"> 8.6</t>
  </si>
  <si>
    <t xml:space="preserve"> 9.7</t>
  </si>
  <si>
    <t xml:space="preserve"> 9.8</t>
  </si>
  <si>
    <t xml:space="preserve"> 13.3</t>
  </si>
  <si>
    <t xml:space="preserve"> 15.1</t>
  </si>
  <si>
    <t xml:space="preserve"> 15.2</t>
  </si>
  <si>
    <t xml:space="preserve"> 15.3</t>
  </si>
  <si>
    <t>за 1 км с ГСМ</t>
  </si>
  <si>
    <t>за 1 км без ГСМ</t>
  </si>
  <si>
    <t>с 1 января 2026 г.</t>
  </si>
  <si>
    <t xml:space="preserve">оказываемых УКПП "Костюковичский жилкоммунхоз" на 2026 год с ИРЦ 7%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</si>
</sst>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16" fontId="1" fillId="2" borderId="1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right" wrapText="1"/>
    </xf>
    <xf numFmtId="16" fontId="1" fillId="2" borderId="1" xfId="0" applyNumberFormat="1" applyFont="1" applyFill="1" applyBorder="1" applyAlignment="1">
      <alignment horizontal="right"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2" fontId="1" fillId="0" borderId="0" xfId="0" applyNumberFormat="1" applyFont="1" applyAlignment="1">
      <alignment wrapText="1"/>
    </xf>
    <xf numFmtId="0" fontId="0" fillId="0" borderId="0" xfId="0" applyAlignment="1"/>
    <xf numFmtId="0" fontId="1" fillId="2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/>
    <xf numFmtId="0" fontId="1" fillId="0" borderId="0" xfId="0" applyFont="1" applyBorder="1" applyAlignment="1"/>
    <xf numFmtId="0" fontId="3" fillId="0" borderId="0" xfId="0" applyFont="1" applyBorder="1" applyAlignment="1">
      <alignment horizontal="left"/>
    </xf>
    <xf numFmtId="0" fontId="1" fillId="0" borderId="2" xfId="0" applyFont="1" applyBorder="1" applyAlignment="1">
      <alignment vertical="top"/>
    </xf>
    <xf numFmtId="0" fontId="4" fillId="0" borderId="0" xfId="0" applyFont="1"/>
    <xf numFmtId="2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AB856"/>
  <sheetViews>
    <sheetView tabSelected="1" view="pageBreakPreview" topLeftCell="S7" zoomScale="90" zoomScaleNormal="100" zoomScaleSheetLayoutView="90" workbookViewId="0">
      <selection activeCell="AD7" sqref="AD7"/>
    </sheetView>
  </sheetViews>
  <sheetFormatPr defaultRowHeight="12.75" x14ac:dyDescent="0.2"/>
  <cols>
    <col min="1" max="1" width="5.42578125" hidden="1" customWidth="1"/>
    <col min="2" max="2" width="56.5703125" hidden="1" customWidth="1"/>
    <col min="3" max="3" width="8.28515625" hidden="1" customWidth="1"/>
    <col min="4" max="7" width="8.5703125" hidden="1" customWidth="1"/>
    <col min="8" max="9" width="0" hidden="1" customWidth="1"/>
    <col min="10" max="10" width="5.42578125" hidden="1" customWidth="1"/>
    <col min="11" max="11" width="56.5703125" hidden="1" customWidth="1"/>
    <col min="12" max="12" width="8.28515625" hidden="1" customWidth="1"/>
    <col min="13" max="16" width="8.5703125" hidden="1" customWidth="1"/>
    <col min="17" max="18" width="0" hidden="1" customWidth="1"/>
    <col min="19" max="19" width="5.42578125" customWidth="1"/>
    <col min="20" max="20" width="56.5703125" customWidth="1"/>
    <col min="21" max="21" width="8.28515625" customWidth="1"/>
    <col min="22" max="25" width="8.5703125" customWidth="1"/>
  </cols>
  <sheetData>
    <row r="1" spans="1:28" ht="20.25" customHeight="1" x14ac:dyDescent="0.3">
      <c r="A1" s="8"/>
      <c r="B1" s="8"/>
      <c r="D1" s="20"/>
      <c r="E1" s="42" t="s">
        <v>53</v>
      </c>
      <c r="F1" s="42"/>
      <c r="G1" s="42"/>
      <c r="H1" s="42"/>
      <c r="I1" s="42"/>
      <c r="J1" s="26"/>
      <c r="K1" s="26"/>
      <c r="L1" s="16"/>
      <c r="M1" s="27"/>
      <c r="N1" s="27"/>
      <c r="O1" s="27"/>
      <c r="P1" s="27"/>
      <c r="Q1" s="27"/>
      <c r="R1" s="27"/>
      <c r="S1" s="8"/>
      <c r="T1" s="8"/>
      <c r="V1" s="22"/>
      <c r="W1" s="42" t="s">
        <v>53</v>
      </c>
      <c r="X1" s="42"/>
      <c r="Y1" s="42"/>
      <c r="Z1" s="42"/>
      <c r="AA1" s="42"/>
    </row>
    <row r="2" spans="1:28" ht="15.75" customHeight="1" x14ac:dyDescent="0.3">
      <c r="A2" s="8"/>
      <c r="B2" s="8"/>
      <c r="D2" s="20"/>
      <c r="E2" s="42" t="s">
        <v>54</v>
      </c>
      <c r="F2" s="42"/>
      <c r="G2" s="42"/>
      <c r="H2" s="42"/>
      <c r="I2" s="42"/>
      <c r="J2" s="26"/>
      <c r="K2" s="26"/>
      <c r="L2" s="16"/>
      <c r="M2" s="27"/>
      <c r="N2" s="27"/>
      <c r="O2" s="27"/>
      <c r="P2" s="27"/>
      <c r="Q2" s="27"/>
      <c r="R2" s="27"/>
      <c r="S2" s="8"/>
      <c r="T2" s="8"/>
      <c r="V2" s="22"/>
      <c r="W2" s="42" t="s">
        <v>54</v>
      </c>
      <c r="X2" s="42"/>
      <c r="Y2" s="42"/>
      <c r="Z2" s="42"/>
      <c r="AA2" s="42"/>
    </row>
    <row r="3" spans="1:28" ht="18" customHeight="1" x14ac:dyDescent="0.3">
      <c r="A3" s="8"/>
      <c r="B3" s="8"/>
      <c r="D3" s="20"/>
      <c r="E3" s="42" t="s">
        <v>55</v>
      </c>
      <c r="F3" s="42"/>
      <c r="G3" s="42"/>
      <c r="H3" s="42"/>
      <c r="I3" s="42"/>
      <c r="J3" s="26"/>
      <c r="K3" s="26"/>
      <c r="L3" s="16"/>
      <c r="M3" s="27"/>
      <c r="N3" s="27"/>
      <c r="O3" s="27"/>
      <c r="P3" s="27"/>
      <c r="Q3" s="27"/>
      <c r="R3" s="27"/>
      <c r="S3" s="8"/>
      <c r="T3" s="8"/>
      <c r="V3" s="22"/>
      <c r="W3" s="42" t="s">
        <v>55</v>
      </c>
      <c r="X3" s="42"/>
      <c r="Y3" s="42"/>
      <c r="Z3" s="42"/>
      <c r="AA3" s="42"/>
    </row>
    <row r="4" spans="1:28" ht="15" customHeight="1" x14ac:dyDescent="0.3">
      <c r="A4" s="8"/>
      <c r="B4" s="8"/>
      <c r="D4" s="20"/>
      <c r="E4" s="42" t="s">
        <v>63</v>
      </c>
      <c r="F4" s="42"/>
      <c r="G4" s="42"/>
      <c r="H4" s="42"/>
      <c r="I4" s="42"/>
      <c r="J4" s="26"/>
      <c r="K4" s="26"/>
      <c r="L4" s="16"/>
      <c r="M4" s="27"/>
      <c r="N4" s="27"/>
      <c r="O4" s="27"/>
      <c r="P4" s="27"/>
      <c r="Q4" s="27"/>
      <c r="R4" s="27"/>
      <c r="S4" s="8"/>
      <c r="T4" s="8"/>
      <c r="V4" s="22"/>
      <c r="W4" s="42" t="s">
        <v>63</v>
      </c>
      <c r="X4" s="42"/>
      <c r="Y4" s="42"/>
      <c r="Z4" s="42"/>
      <c r="AA4" s="42"/>
    </row>
    <row r="5" spans="1:28" ht="20.25" x14ac:dyDescent="0.3">
      <c r="A5" s="8"/>
      <c r="B5" s="8"/>
      <c r="C5" s="9"/>
      <c r="D5" s="9"/>
      <c r="E5" s="9"/>
      <c r="F5" s="9"/>
      <c r="G5" s="9"/>
      <c r="J5" s="26"/>
      <c r="K5" s="26"/>
      <c r="L5" s="28"/>
      <c r="M5" s="28"/>
      <c r="N5" s="28"/>
      <c r="O5" s="28"/>
      <c r="P5" s="28"/>
      <c r="Q5" s="16"/>
      <c r="R5" s="16"/>
      <c r="S5" s="8"/>
      <c r="T5" s="8"/>
      <c r="U5" s="9"/>
      <c r="V5" s="9"/>
      <c r="W5" s="9"/>
      <c r="X5" s="9"/>
      <c r="Y5" s="9"/>
    </row>
    <row r="6" spans="1:28" ht="15.75" customHeight="1" x14ac:dyDescent="0.25">
      <c r="A6" s="40" t="s">
        <v>81</v>
      </c>
      <c r="B6" s="40"/>
      <c r="C6" s="40"/>
      <c r="D6" s="40"/>
      <c r="E6" s="40"/>
      <c r="F6" s="40"/>
      <c r="G6" s="40"/>
      <c r="H6" s="40"/>
      <c r="I6" s="40"/>
      <c r="J6" s="40" t="s">
        <v>56</v>
      </c>
      <c r="K6" s="40"/>
      <c r="L6" s="40"/>
      <c r="M6" s="40"/>
      <c r="N6" s="40"/>
      <c r="O6" s="40"/>
      <c r="P6" s="40"/>
      <c r="Q6" s="40"/>
      <c r="R6" s="40"/>
      <c r="S6" s="40" t="s">
        <v>81</v>
      </c>
      <c r="T6" s="40"/>
      <c r="U6" s="40"/>
      <c r="V6" s="40"/>
      <c r="W6" s="40"/>
      <c r="X6" s="40"/>
      <c r="Y6" s="40"/>
      <c r="Z6" s="40"/>
      <c r="AA6" s="40"/>
    </row>
    <row r="7" spans="1:28" ht="15.75" customHeight="1" x14ac:dyDescent="0.25">
      <c r="A7" s="40" t="s">
        <v>57</v>
      </c>
      <c r="B7" s="40"/>
      <c r="C7" s="40"/>
      <c r="D7" s="40"/>
      <c r="E7" s="40"/>
      <c r="F7" s="40"/>
      <c r="G7" s="40"/>
      <c r="H7" s="40"/>
      <c r="I7" s="40"/>
      <c r="J7" s="40" t="s">
        <v>111</v>
      </c>
      <c r="K7" s="40"/>
      <c r="L7" s="40"/>
      <c r="M7" s="40"/>
      <c r="N7" s="40"/>
      <c r="O7" s="40"/>
      <c r="P7" s="40"/>
      <c r="Q7" s="40"/>
      <c r="R7" s="40"/>
      <c r="S7" s="40" t="s">
        <v>57</v>
      </c>
      <c r="T7" s="40"/>
      <c r="U7" s="40"/>
      <c r="V7" s="40"/>
      <c r="W7" s="40"/>
      <c r="X7" s="40"/>
      <c r="Y7" s="40"/>
      <c r="Z7" s="40"/>
      <c r="AA7" s="40"/>
    </row>
    <row r="8" spans="1:28" ht="15.75" customHeight="1" x14ac:dyDescent="0.25">
      <c r="A8" s="40" t="s">
        <v>52</v>
      </c>
      <c r="B8" s="40"/>
      <c r="C8" s="40"/>
      <c r="D8" s="40"/>
      <c r="E8" s="40"/>
      <c r="F8" s="40"/>
      <c r="G8" s="40"/>
      <c r="H8" s="40"/>
      <c r="I8" s="40"/>
      <c r="J8" s="27"/>
      <c r="K8" s="27"/>
      <c r="L8" s="27"/>
      <c r="M8" s="27"/>
      <c r="N8" s="27"/>
      <c r="O8" s="27"/>
      <c r="P8" s="27"/>
      <c r="Q8" s="27"/>
      <c r="R8" s="27"/>
      <c r="S8" s="40" t="s">
        <v>52</v>
      </c>
      <c r="T8" s="40"/>
      <c r="U8" s="40"/>
      <c r="V8" s="40"/>
      <c r="W8" s="40"/>
      <c r="X8" s="40"/>
      <c r="Y8" s="40"/>
      <c r="Z8" s="40"/>
      <c r="AA8" s="40"/>
    </row>
    <row r="9" spans="1:28" ht="15.75" customHeight="1" x14ac:dyDescent="0.2">
      <c r="A9" s="41" t="s">
        <v>84</v>
      </c>
      <c r="B9" s="41"/>
      <c r="C9" s="41"/>
      <c r="D9" s="41"/>
      <c r="E9" s="41"/>
      <c r="F9" s="41"/>
      <c r="G9" s="41"/>
      <c r="H9" s="41"/>
      <c r="I9" s="41"/>
      <c r="J9" s="29"/>
      <c r="K9" s="29"/>
      <c r="L9" s="29"/>
      <c r="M9" s="29"/>
      <c r="N9" s="29"/>
      <c r="O9" s="29"/>
      <c r="P9" s="29"/>
      <c r="Q9" s="29"/>
      <c r="R9" s="29"/>
      <c r="S9" s="41" t="s">
        <v>110</v>
      </c>
      <c r="T9" s="41"/>
      <c r="U9" s="41"/>
      <c r="V9" s="41"/>
      <c r="W9" s="41"/>
      <c r="X9" s="41"/>
      <c r="Y9" s="41"/>
      <c r="Z9" s="41"/>
      <c r="AA9" s="41"/>
    </row>
    <row r="10" spans="1:28" ht="12.75" customHeight="1" x14ac:dyDescent="0.2">
      <c r="A10" s="33" t="s">
        <v>2</v>
      </c>
      <c r="B10" s="33" t="s">
        <v>1</v>
      </c>
      <c r="C10" s="34" t="s">
        <v>5</v>
      </c>
      <c r="D10" s="35"/>
      <c r="E10" s="35"/>
      <c r="F10" s="35"/>
      <c r="G10" s="35"/>
      <c r="H10" s="35"/>
      <c r="I10" s="36"/>
      <c r="J10" s="33" t="s">
        <v>2</v>
      </c>
      <c r="K10" s="33" t="s">
        <v>1</v>
      </c>
      <c r="L10" s="34" t="s">
        <v>5</v>
      </c>
      <c r="M10" s="35"/>
      <c r="N10" s="35"/>
      <c r="O10" s="35"/>
      <c r="P10" s="35"/>
      <c r="Q10" s="35"/>
      <c r="R10" s="36"/>
      <c r="S10" s="33" t="s">
        <v>2</v>
      </c>
      <c r="T10" s="33" t="s">
        <v>1</v>
      </c>
      <c r="U10" s="34" t="s">
        <v>5</v>
      </c>
      <c r="V10" s="35"/>
      <c r="W10" s="35"/>
      <c r="X10" s="35"/>
      <c r="Y10" s="35"/>
      <c r="Z10" s="35"/>
      <c r="AA10" s="36"/>
    </row>
    <row r="11" spans="1:28" ht="18.75" customHeight="1" x14ac:dyDescent="0.2">
      <c r="A11" s="33"/>
      <c r="B11" s="33"/>
      <c r="C11" s="37"/>
      <c r="D11" s="38"/>
      <c r="E11" s="38"/>
      <c r="F11" s="38"/>
      <c r="G11" s="38"/>
      <c r="H11" s="38"/>
      <c r="I11" s="39"/>
      <c r="J11" s="33"/>
      <c r="K11" s="33"/>
      <c r="L11" s="37"/>
      <c r="M11" s="38"/>
      <c r="N11" s="38"/>
      <c r="O11" s="38"/>
      <c r="P11" s="38"/>
      <c r="Q11" s="38"/>
      <c r="R11" s="39"/>
      <c r="S11" s="33"/>
      <c r="T11" s="33"/>
      <c r="U11" s="37"/>
      <c r="V11" s="38"/>
      <c r="W11" s="38"/>
      <c r="X11" s="38"/>
      <c r="Y11" s="38"/>
      <c r="Z11" s="38"/>
      <c r="AA11" s="39"/>
    </row>
    <row r="12" spans="1:28" ht="35.25" customHeight="1" x14ac:dyDescent="0.2">
      <c r="A12" s="33"/>
      <c r="B12" s="33"/>
      <c r="C12" s="33" t="s">
        <v>0</v>
      </c>
      <c r="D12" s="33" t="s">
        <v>3</v>
      </c>
      <c r="E12" s="33"/>
      <c r="F12" s="33" t="s">
        <v>85</v>
      </c>
      <c r="G12" s="33"/>
      <c r="H12" s="33" t="s">
        <v>4</v>
      </c>
      <c r="I12" s="33"/>
      <c r="J12" s="33"/>
      <c r="K12" s="33"/>
      <c r="L12" s="33" t="s">
        <v>0</v>
      </c>
      <c r="M12" s="33" t="s">
        <v>3</v>
      </c>
      <c r="N12" s="33"/>
      <c r="O12" s="33" t="s">
        <v>85</v>
      </c>
      <c r="P12" s="33"/>
      <c r="Q12" s="33" t="s">
        <v>4</v>
      </c>
      <c r="R12" s="33"/>
      <c r="S12" s="33"/>
      <c r="T12" s="33"/>
      <c r="U12" s="33" t="s">
        <v>0</v>
      </c>
      <c r="V12" s="33" t="s">
        <v>3</v>
      </c>
      <c r="W12" s="33"/>
      <c r="X12" s="33" t="s">
        <v>85</v>
      </c>
      <c r="Y12" s="33"/>
      <c r="Z12" s="33" t="s">
        <v>4</v>
      </c>
      <c r="AA12" s="33"/>
    </row>
    <row r="13" spans="1:28" ht="33" customHeight="1" x14ac:dyDescent="0.2">
      <c r="A13" s="33"/>
      <c r="B13" s="33"/>
      <c r="C13" s="33"/>
      <c r="D13" s="2" t="s">
        <v>24</v>
      </c>
      <c r="E13" s="2" t="s">
        <v>6</v>
      </c>
      <c r="F13" s="2" t="s">
        <v>25</v>
      </c>
      <c r="G13" s="2" t="s">
        <v>6</v>
      </c>
      <c r="H13" s="2" t="s">
        <v>25</v>
      </c>
      <c r="I13" s="2" t="s">
        <v>6</v>
      </c>
      <c r="J13" s="33"/>
      <c r="K13" s="33"/>
      <c r="L13" s="33"/>
      <c r="M13" s="2" t="s">
        <v>24</v>
      </c>
      <c r="N13" s="2" t="s">
        <v>6</v>
      </c>
      <c r="O13" s="2" t="s">
        <v>25</v>
      </c>
      <c r="P13" s="2" t="s">
        <v>6</v>
      </c>
      <c r="Q13" s="2" t="s">
        <v>25</v>
      </c>
      <c r="R13" s="2" t="s">
        <v>6</v>
      </c>
      <c r="S13" s="33"/>
      <c r="T13" s="33"/>
      <c r="U13" s="33"/>
      <c r="V13" s="2" t="s">
        <v>24</v>
      </c>
      <c r="W13" s="2" t="s">
        <v>6</v>
      </c>
      <c r="X13" s="2" t="s">
        <v>25</v>
      </c>
      <c r="Y13" s="2" t="s">
        <v>6</v>
      </c>
      <c r="Z13" s="2" t="s">
        <v>25</v>
      </c>
      <c r="AA13" s="2" t="s">
        <v>6</v>
      </c>
    </row>
    <row r="14" spans="1:28" ht="21.75" customHeight="1" x14ac:dyDescent="0.25">
      <c r="A14" s="5">
        <v>1</v>
      </c>
      <c r="B14" s="4" t="s">
        <v>86</v>
      </c>
      <c r="C14" s="14">
        <v>78.25</v>
      </c>
      <c r="D14" s="14">
        <v>1.98</v>
      </c>
      <c r="E14" s="14">
        <v>0.47</v>
      </c>
      <c r="F14" s="14">
        <v>40.51</v>
      </c>
      <c r="G14" s="14">
        <v>9.5399999999999991</v>
      </c>
      <c r="H14" s="14">
        <v>30.01</v>
      </c>
      <c r="I14" s="14">
        <v>7.06</v>
      </c>
      <c r="J14" s="5">
        <v>1</v>
      </c>
      <c r="K14" s="4" t="s">
        <v>86</v>
      </c>
      <c r="L14" s="6">
        <f>ROUND(C14*1.07,2)</f>
        <v>83.73</v>
      </c>
      <c r="M14" s="6">
        <f t="shared" ref="M14:R14" si="0">ROUND(D14*1.07,2)</f>
        <v>2.12</v>
      </c>
      <c r="N14" s="6">
        <f t="shared" si="0"/>
        <v>0.5</v>
      </c>
      <c r="O14" s="6">
        <f t="shared" si="0"/>
        <v>43.35</v>
      </c>
      <c r="P14" s="6">
        <f t="shared" si="0"/>
        <v>10.210000000000001</v>
      </c>
      <c r="Q14" s="6">
        <f t="shared" si="0"/>
        <v>32.11</v>
      </c>
      <c r="R14" s="6">
        <f t="shared" si="0"/>
        <v>7.55</v>
      </c>
      <c r="S14" s="5">
        <v>1</v>
      </c>
      <c r="T14" s="4" t="s">
        <v>86</v>
      </c>
      <c r="U14" s="13">
        <v>83.73</v>
      </c>
      <c r="V14" s="13">
        <v>2.12</v>
      </c>
      <c r="W14" s="13">
        <v>0.5</v>
      </c>
      <c r="X14" s="13">
        <v>43.35</v>
      </c>
      <c r="Y14" s="13">
        <v>10.210000000000001</v>
      </c>
      <c r="Z14" s="13">
        <v>32.11</v>
      </c>
      <c r="AA14" s="13">
        <v>7.55</v>
      </c>
      <c r="AB14" s="30"/>
    </row>
    <row r="15" spans="1:28" ht="21.75" customHeight="1" x14ac:dyDescent="0.25">
      <c r="A15" s="5">
        <v>2</v>
      </c>
      <c r="B15" s="4" t="s">
        <v>87</v>
      </c>
      <c r="C15" s="14">
        <v>76.38</v>
      </c>
      <c r="D15" s="14">
        <v>1.91</v>
      </c>
      <c r="E15" s="14">
        <v>0.49</v>
      </c>
      <c r="F15" s="14">
        <v>25.78</v>
      </c>
      <c r="G15" s="14">
        <v>6.52</v>
      </c>
      <c r="H15" s="14">
        <v>19.64</v>
      </c>
      <c r="I15" s="14">
        <v>4.96</v>
      </c>
      <c r="J15" s="5">
        <v>2</v>
      </c>
      <c r="K15" s="4" t="s">
        <v>87</v>
      </c>
      <c r="L15" s="6">
        <f t="shared" ref="L15:L16" si="1">ROUND(C15*1.07,2)</f>
        <v>81.73</v>
      </c>
      <c r="M15" s="6">
        <f t="shared" ref="M15:M16" si="2">ROUND(D15*1.07,2)</f>
        <v>2.04</v>
      </c>
      <c r="N15" s="6">
        <f t="shared" ref="N15:N16" si="3">ROUND(E15*1.07,2)</f>
        <v>0.52</v>
      </c>
      <c r="O15" s="6">
        <f t="shared" ref="O15:O16" si="4">ROUND(F15*1.07,2)</f>
        <v>27.58</v>
      </c>
      <c r="P15" s="6">
        <f t="shared" ref="P15:P16" si="5">ROUND(G15*1.07,2)</f>
        <v>6.98</v>
      </c>
      <c r="Q15" s="6">
        <f t="shared" ref="Q15:Q16" si="6">ROUND(H15*1.07,2)</f>
        <v>21.01</v>
      </c>
      <c r="R15" s="6">
        <f t="shared" ref="R15:R16" si="7">ROUND(I15*1.07,2)</f>
        <v>5.31</v>
      </c>
      <c r="S15" s="5">
        <v>2</v>
      </c>
      <c r="T15" s="4" t="s">
        <v>87</v>
      </c>
      <c r="U15" s="13">
        <v>81.73</v>
      </c>
      <c r="V15" s="13">
        <v>2.04</v>
      </c>
      <c r="W15" s="13">
        <v>0.52</v>
      </c>
      <c r="X15" s="13">
        <v>27.58</v>
      </c>
      <c r="Y15" s="13">
        <v>6.98</v>
      </c>
      <c r="Z15" s="13">
        <v>21.01</v>
      </c>
      <c r="AA15" s="13">
        <v>5.31</v>
      </c>
    </row>
    <row r="16" spans="1:28" ht="21.75" customHeight="1" x14ac:dyDescent="0.25">
      <c r="A16" s="5">
        <v>3</v>
      </c>
      <c r="B16" s="4" t="s">
        <v>88</v>
      </c>
      <c r="C16" s="14">
        <v>22.97</v>
      </c>
      <c r="D16" s="14">
        <v>1.1599999999999999</v>
      </c>
      <c r="E16" s="14">
        <v>0.28999999999999998</v>
      </c>
      <c r="F16" s="14">
        <v>16.559999999999999</v>
      </c>
      <c r="G16" s="14">
        <v>4.1900000000000004</v>
      </c>
      <c r="H16" s="14">
        <v>12.27</v>
      </c>
      <c r="I16" s="14">
        <v>3.1</v>
      </c>
      <c r="J16" s="5">
        <v>3</v>
      </c>
      <c r="K16" s="4" t="s">
        <v>88</v>
      </c>
      <c r="L16" s="6">
        <f t="shared" si="1"/>
        <v>24.58</v>
      </c>
      <c r="M16" s="6">
        <f t="shared" si="2"/>
        <v>1.24</v>
      </c>
      <c r="N16" s="6">
        <f t="shared" si="3"/>
        <v>0.31</v>
      </c>
      <c r="O16" s="6">
        <f t="shared" si="4"/>
        <v>17.72</v>
      </c>
      <c r="P16" s="6">
        <f t="shared" si="5"/>
        <v>4.4800000000000004</v>
      </c>
      <c r="Q16" s="6">
        <f t="shared" si="6"/>
        <v>13.13</v>
      </c>
      <c r="R16" s="6">
        <f t="shared" si="7"/>
        <v>3.32</v>
      </c>
      <c r="S16" s="5">
        <v>3</v>
      </c>
      <c r="T16" s="4" t="s">
        <v>88</v>
      </c>
      <c r="U16" s="13">
        <v>24.58</v>
      </c>
      <c r="V16" s="13">
        <v>1.24</v>
      </c>
      <c r="W16" s="13">
        <v>0.31</v>
      </c>
      <c r="X16" s="13">
        <v>17.72</v>
      </c>
      <c r="Y16" s="13">
        <v>4.4800000000000004</v>
      </c>
      <c r="Z16" s="13">
        <v>13.13</v>
      </c>
      <c r="AA16" s="13">
        <v>3.32</v>
      </c>
    </row>
    <row r="17" spans="1:27" ht="21" customHeight="1" x14ac:dyDescent="0.25">
      <c r="A17" s="5">
        <v>4</v>
      </c>
      <c r="B17" s="4" t="s">
        <v>8</v>
      </c>
      <c r="C17" s="17" t="s">
        <v>7</v>
      </c>
      <c r="D17" s="17" t="s">
        <v>7</v>
      </c>
      <c r="E17" s="17" t="s">
        <v>7</v>
      </c>
      <c r="F17" s="17" t="s">
        <v>7</v>
      </c>
      <c r="G17" s="17" t="s">
        <v>7</v>
      </c>
      <c r="H17" s="17" t="s">
        <v>7</v>
      </c>
      <c r="I17" s="17" t="s">
        <v>7</v>
      </c>
      <c r="J17" s="5">
        <v>4</v>
      </c>
      <c r="K17" s="4" t="s">
        <v>8</v>
      </c>
      <c r="L17" s="17" t="s">
        <v>7</v>
      </c>
      <c r="M17" s="17" t="s">
        <v>7</v>
      </c>
      <c r="N17" s="17" t="s">
        <v>7</v>
      </c>
      <c r="O17" s="17" t="s">
        <v>7</v>
      </c>
      <c r="P17" s="17" t="s">
        <v>7</v>
      </c>
      <c r="Q17" s="17" t="s">
        <v>7</v>
      </c>
      <c r="R17" s="17" t="s">
        <v>7</v>
      </c>
      <c r="S17" s="5">
        <v>4</v>
      </c>
      <c r="T17" s="4" t="s">
        <v>8</v>
      </c>
      <c r="U17" s="13" t="s">
        <v>7</v>
      </c>
      <c r="V17" s="13" t="s">
        <v>7</v>
      </c>
      <c r="W17" s="13" t="s">
        <v>7</v>
      </c>
      <c r="X17" s="13" t="s">
        <v>7</v>
      </c>
      <c r="Y17" s="13" t="s">
        <v>7</v>
      </c>
      <c r="Z17" s="13" t="s">
        <v>7</v>
      </c>
      <c r="AA17" s="13" t="s">
        <v>7</v>
      </c>
    </row>
    <row r="18" spans="1:27" ht="21" customHeight="1" x14ac:dyDescent="0.25">
      <c r="A18" s="5" t="s">
        <v>67</v>
      </c>
      <c r="B18" s="4" t="s">
        <v>11</v>
      </c>
      <c r="C18" s="14">
        <v>40.72</v>
      </c>
      <c r="D18" s="14">
        <v>0.9</v>
      </c>
      <c r="E18" s="14">
        <v>0.2</v>
      </c>
      <c r="F18" s="17" t="s">
        <v>7</v>
      </c>
      <c r="G18" s="17" t="s">
        <v>7</v>
      </c>
      <c r="H18" s="17" t="s">
        <v>7</v>
      </c>
      <c r="I18" s="17" t="s">
        <v>7</v>
      </c>
      <c r="J18" s="5" t="s">
        <v>67</v>
      </c>
      <c r="K18" s="4" t="s">
        <v>11</v>
      </c>
      <c r="L18" s="6">
        <f t="shared" ref="L18:L23" si="8">ROUND(C18*1.07,2)</f>
        <v>43.57</v>
      </c>
      <c r="M18" s="6">
        <f t="shared" ref="M18:M23" si="9">ROUND(D18*1.07,2)</f>
        <v>0.96</v>
      </c>
      <c r="N18" s="6">
        <f t="shared" ref="N18:N23" si="10">ROUND(E18*1.07,2)</f>
        <v>0.21</v>
      </c>
      <c r="O18" s="17" t="s">
        <v>7</v>
      </c>
      <c r="P18" s="17" t="s">
        <v>7</v>
      </c>
      <c r="Q18" s="17" t="s">
        <v>7</v>
      </c>
      <c r="R18" s="17" t="s">
        <v>7</v>
      </c>
      <c r="S18" s="5" t="s">
        <v>67</v>
      </c>
      <c r="T18" s="4" t="s">
        <v>11</v>
      </c>
      <c r="U18" s="13">
        <v>43.57</v>
      </c>
      <c r="V18" s="13">
        <v>0.96</v>
      </c>
      <c r="W18" s="13">
        <v>0.21</v>
      </c>
      <c r="X18" s="13" t="s">
        <v>7</v>
      </c>
      <c r="Y18" s="13" t="s">
        <v>7</v>
      </c>
      <c r="Z18" s="13" t="s">
        <v>7</v>
      </c>
      <c r="AA18" s="13" t="s">
        <v>7</v>
      </c>
    </row>
    <row r="19" spans="1:27" ht="21" customHeight="1" x14ac:dyDescent="0.25">
      <c r="A19" s="5" t="s">
        <v>68</v>
      </c>
      <c r="B19" s="4" t="s">
        <v>28</v>
      </c>
      <c r="C19" s="14">
        <v>40.72</v>
      </c>
      <c r="D19" s="14">
        <v>1.89</v>
      </c>
      <c r="E19" s="14">
        <v>0.42</v>
      </c>
      <c r="F19" s="17" t="s">
        <v>7</v>
      </c>
      <c r="G19" s="17" t="s">
        <v>7</v>
      </c>
      <c r="H19" s="17" t="s">
        <v>7</v>
      </c>
      <c r="I19" s="17" t="s">
        <v>7</v>
      </c>
      <c r="J19" s="5" t="s">
        <v>68</v>
      </c>
      <c r="K19" s="4" t="s">
        <v>28</v>
      </c>
      <c r="L19" s="6">
        <f t="shared" si="8"/>
        <v>43.57</v>
      </c>
      <c r="M19" s="6">
        <f t="shared" si="9"/>
        <v>2.02</v>
      </c>
      <c r="N19" s="6">
        <f t="shared" si="10"/>
        <v>0.45</v>
      </c>
      <c r="O19" s="17" t="s">
        <v>7</v>
      </c>
      <c r="P19" s="17" t="s">
        <v>7</v>
      </c>
      <c r="Q19" s="17" t="s">
        <v>7</v>
      </c>
      <c r="R19" s="17" t="s">
        <v>7</v>
      </c>
      <c r="S19" s="5" t="s">
        <v>68</v>
      </c>
      <c r="T19" s="4" t="s">
        <v>28</v>
      </c>
      <c r="U19" s="13">
        <v>43.57</v>
      </c>
      <c r="V19" s="13">
        <v>2.02</v>
      </c>
      <c r="W19" s="13">
        <v>0.45</v>
      </c>
      <c r="X19" s="13" t="s">
        <v>7</v>
      </c>
      <c r="Y19" s="13" t="s">
        <v>7</v>
      </c>
      <c r="Z19" s="13" t="s">
        <v>7</v>
      </c>
      <c r="AA19" s="13" t="s">
        <v>7</v>
      </c>
    </row>
    <row r="20" spans="1:27" ht="21" customHeight="1" x14ac:dyDescent="0.25">
      <c r="A20" s="5" t="s">
        <v>69</v>
      </c>
      <c r="B20" s="4" t="s">
        <v>47</v>
      </c>
      <c r="C20" s="14">
        <v>40.72</v>
      </c>
      <c r="D20" s="14">
        <v>2.11</v>
      </c>
      <c r="E20" s="14">
        <v>0.47</v>
      </c>
      <c r="F20" s="17" t="s">
        <v>7</v>
      </c>
      <c r="G20" s="17" t="s">
        <v>7</v>
      </c>
      <c r="H20" s="17" t="s">
        <v>7</v>
      </c>
      <c r="I20" s="17" t="s">
        <v>7</v>
      </c>
      <c r="J20" s="5" t="s">
        <v>69</v>
      </c>
      <c r="K20" s="4" t="s">
        <v>47</v>
      </c>
      <c r="L20" s="6">
        <f t="shared" si="8"/>
        <v>43.57</v>
      </c>
      <c r="M20" s="6">
        <f t="shared" si="9"/>
        <v>2.2599999999999998</v>
      </c>
      <c r="N20" s="6">
        <f t="shared" si="10"/>
        <v>0.5</v>
      </c>
      <c r="O20" s="17" t="s">
        <v>7</v>
      </c>
      <c r="P20" s="17" t="s">
        <v>7</v>
      </c>
      <c r="Q20" s="17" t="s">
        <v>7</v>
      </c>
      <c r="R20" s="17" t="s">
        <v>7</v>
      </c>
      <c r="S20" s="5" t="s">
        <v>69</v>
      </c>
      <c r="T20" s="4" t="s">
        <v>47</v>
      </c>
      <c r="U20" s="13">
        <v>43.57</v>
      </c>
      <c r="V20" s="13">
        <v>2.2599999999999998</v>
      </c>
      <c r="W20" s="13">
        <v>0.5</v>
      </c>
      <c r="X20" s="13" t="s">
        <v>7</v>
      </c>
      <c r="Y20" s="13" t="s">
        <v>7</v>
      </c>
      <c r="Z20" s="13" t="s">
        <v>7</v>
      </c>
      <c r="AA20" s="13" t="s">
        <v>7</v>
      </c>
    </row>
    <row r="21" spans="1:27" ht="21" customHeight="1" x14ac:dyDescent="0.25">
      <c r="A21" s="5" t="s">
        <v>70</v>
      </c>
      <c r="B21" s="4" t="s">
        <v>48</v>
      </c>
      <c r="C21" s="14">
        <v>40.72</v>
      </c>
      <c r="D21" s="14">
        <v>2.2599999999999998</v>
      </c>
      <c r="E21" s="14">
        <v>0.49</v>
      </c>
      <c r="F21" s="17" t="s">
        <v>7</v>
      </c>
      <c r="G21" s="17" t="s">
        <v>7</v>
      </c>
      <c r="H21" s="17" t="s">
        <v>7</v>
      </c>
      <c r="I21" s="17" t="s">
        <v>7</v>
      </c>
      <c r="J21" s="5" t="s">
        <v>70</v>
      </c>
      <c r="K21" s="4" t="s">
        <v>48</v>
      </c>
      <c r="L21" s="6">
        <f t="shared" si="8"/>
        <v>43.57</v>
      </c>
      <c r="M21" s="6">
        <f t="shared" si="9"/>
        <v>2.42</v>
      </c>
      <c r="N21" s="6">
        <f t="shared" si="10"/>
        <v>0.52</v>
      </c>
      <c r="O21" s="17" t="s">
        <v>7</v>
      </c>
      <c r="P21" s="17" t="s">
        <v>7</v>
      </c>
      <c r="Q21" s="17" t="s">
        <v>7</v>
      </c>
      <c r="R21" s="17" t="s">
        <v>7</v>
      </c>
      <c r="S21" s="5" t="s">
        <v>70</v>
      </c>
      <c r="T21" s="4" t="s">
        <v>48</v>
      </c>
      <c r="U21" s="13">
        <v>43.57</v>
      </c>
      <c r="V21" s="13">
        <v>2.42</v>
      </c>
      <c r="W21" s="13">
        <v>0.52</v>
      </c>
      <c r="X21" s="13" t="s">
        <v>7</v>
      </c>
      <c r="Y21" s="13" t="s">
        <v>7</v>
      </c>
      <c r="Z21" s="13" t="s">
        <v>7</v>
      </c>
      <c r="AA21" s="13" t="s">
        <v>7</v>
      </c>
    </row>
    <row r="22" spans="1:27" ht="21" customHeight="1" x14ac:dyDescent="0.25">
      <c r="A22" s="5" t="s">
        <v>71</v>
      </c>
      <c r="B22" s="4" t="s">
        <v>49</v>
      </c>
      <c r="C22" s="14">
        <v>40.72</v>
      </c>
      <c r="D22" s="14">
        <v>2.35</v>
      </c>
      <c r="E22" s="14">
        <v>0.52</v>
      </c>
      <c r="F22" s="17" t="s">
        <v>7</v>
      </c>
      <c r="G22" s="17" t="s">
        <v>7</v>
      </c>
      <c r="H22" s="17" t="s">
        <v>7</v>
      </c>
      <c r="I22" s="17" t="s">
        <v>7</v>
      </c>
      <c r="J22" s="5" t="s">
        <v>71</v>
      </c>
      <c r="K22" s="4" t="s">
        <v>49</v>
      </c>
      <c r="L22" s="6">
        <f t="shared" si="8"/>
        <v>43.57</v>
      </c>
      <c r="M22" s="6">
        <f t="shared" si="9"/>
        <v>2.5099999999999998</v>
      </c>
      <c r="N22" s="6">
        <f t="shared" si="10"/>
        <v>0.56000000000000005</v>
      </c>
      <c r="O22" s="17" t="s">
        <v>7</v>
      </c>
      <c r="P22" s="17" t="s">
        <v>7</v>
      </c>
      <c r="Q22" s="17" t="s">
        <v>7</v>
      </c>
      <c r="R22" s="17" t="s">
        <v>7</v>
      </c>
      <c r="S22" s="5" t="s">
        <v>71</v>
      </c>
      <c r="T22" s="4" t="s">
        <v>49</v>
      </c>
      <c r="U22" s="13">
        <v>43.57</v>
      </c>
      <c r="V22" s="13">
        <v>2.5099999999999998</v>
      </c>
      <c r="W22" s="13">
        <v>0.56000000000000005</v>
      </c>
      <c r="X22" s="13" t="s">
        <v>7</v>
      </c>
      <c r="Y22" s="13" t="s">
        <v>7</v>
      </c>
      <c r="Z22" s="13" t="s">
        <v>7</v>
      </c>
      <c r="AA22" s="13" t="s">
        <v>7</v>
      </c>
    </row>
    <row r="23" spans="1:27" ht="21" customHeight="1" x14ac:dyDescent="0.25">
      <c r="A23" s="5" t="s">
        <v>72</v>
      </c>
      <c r="B23" s="4" t="s">
        <v>50</v>
      </c>
      <c r="C23" s="14">
        <v>40.72</v>
      </c>
      <c r="D23" s="14">
        <v>1.64</v>
      </c>
      <c r="E23" s="14">
        <v>0.36</v>
      </c>
      <c r="F23" s="17" t="s">
        <v>7</v>
      </c>
      <c r="G23" s="17" t="s">
        <v>7</v>
      </c>
      <c r="H23" s="17" t="s">
        <v>7</v>
      </c>
      <c r="I23" s="17" t="s">
        <v>7</v>
      </c>
      <c r="J23" s="5" t="s">
        <v>72</v>
      </c>
      <c r="K23" s="4" t="s">
        <v>50</v>
      </c>
      <c r="L23" s="6">
        <f t="shared" si="8"/>
        <v>43.57</v>
      </c>
      <c r="M23" s="6">
        <f t="shared" si="9"/>
        <v>1.75</v>
      </c>
      <c r="N23" s="6">
        <f t="shared" si="10"/>
        <v>0.39</v>
      </c>
      <c r="O23" s="17" t="s">
        <v>7</v>
      </c>
      <c r="P23" s="17" t="s">
        <v>7</v>
      </c>
      <c r="Q23" s="17" t="s">
        <v>7</v>
      </c>
      <c r="R23" s="17" t="s">
        <v>7</v>
      </c>
      <c r="S23" s="5" t="s">
        <v>72</v>
      </c>
      <c r="T23" s="4" t="s">
        <v>50</v>
      </c>
      <c r="U23" s="13">
        <v>43.57</v>
      </c>
      <c r="V23" s="13">
        <v>1.75</v>
      </c>
      <c r="W23" s="13">
        <v>0.39</v>
      </c>
      <c r="X23" s="13" t="s">
        <v>7</v>
      </c>
      <c r="Y23" s="13" t="s">
        <v>7</v>
      </c>
      <c r="Z23" s="13" t="s">
        <v>7</v>
      </c>
      <c r="AA23" s="13" t="s">
        <v>7</v>
      </c>
    </row>
    <row r="24" spans="1:27" ht="24" customHeight="1" x14ac:dyDescent="0.25">
      <c r="A24" s="5" t="s">
        <v>73</v>
      </c>
      <c r="B24" s="4" t="s">
        <v>51</v>
      </c>
      <c r="C24" s="14">
        <v>40.72</v>
      </c>
      <c r="D24" s="17" t="s">
        <v>7</v>
      </c>
      <c r="E24" s="17" t="s">
        <v>7</v>
      </c>
      <c r="F24" s="14">
        <v>24.45</v>
      </c>
      <c r="G24" s="14">
        <v>4.26</v>
      </c>
      <c r="H24" s="14">
        <v>24.45</v>
      </c>
      <c r="I24" s="14">
        <v>4.26</v>
      </c>
      <c r="J24" s="5" t="s">
        <v>73</v>
      </c>
      <c r="K24" s="4" t="s">
        <v>51</v>
      </c>
      <c r="L24" s="6">
        <f>ROUND(C24*1.07,2)</f>
        <v>43.57</v>
      </c>
      <c r="M24" s="17" t="s">
        <v>7</v>
      </c>
      <c r="N24" s="17" t="s">
        <v>7</v>
      </c>
      <c r="O24" s="6">
        <f t="shared" ref="O24:R24" si="11">ROUND(F24*1.07,2)</f>
        <v>26.16</v>
      </c>
      <c r="P24" s="6">
        <f t="shared" si="11"/>
        <v>4.5599999999999996</v>
      </c>
      <c r="Q24" s="6">
        <f t="shared" si="11"/>
        <v>26.16</v>
      </c>
      <c r="R24" s="6">
        <f t="shared" si="11"/>
        <v>4.5599999999999996</v>
      </c>
      <c r="S24" s="5" t="s">
        <v>73</v>
      </c>
      <c r="T24" s="4" t="s">
        <v>51</v>
      </c>
      <c r="U24" s="13">
        <v>43.57</v>
      </c>
      <c r="V24" s="13" t="s">
        <v>7</v>
      </c>
      <c r="W24" s="13" t="s">
        <v>7</v>
      </c>
      <c r="X24" s="13">
        <v>26.16</v>
      </c>
      <c r="Y24" s="13">
        <v>4.5599999999999996</v>
      </c>
      <c r="Z24" s="13">
        <v>26.16</v>
      </c>
      <c r="AA24" s="13">
        <v>4.5599999999999996</v>
      </c>
    </row>
    <row r="25" spans="1:27" ht="24" customHeight="1" x14ac:dyDescent="0.25">
      <c r="A25" s="5">
        <v>5</v>
      </c>
      <c r="B25" s="4" t="s">
        <v>9</v>
      </c>
      <c r="C25" s="14">
        <v>22.96</v>
      </c>
      <c r="D25" s="14">
        <v>0.61</v>
      </c>
      <c r="E25" s="14">
        <v>0.13</v>
      </c>
      <c r="F25" s="17" t="s">
        <v>7</v>
      </c>
      <c r="G25" s="17" t="s">
        <v>7</v>
      </c>
      <c r="H25" s="17" t="s">
        <v>7</v>
      </c>
      <c r="I25" s="17" t="s">
        <v>7</v>
      </c>
      <c r="J25" s="5">
        <v>5</v>
      </c>
      <c r="K25" s="4" t="s">
        <v>9</v>
      </c>
      <c r="L25" s="6">
        <f t="shared" ref="L25:N25" si="12">ROUND(C25*1.07,2)</f>
        <v>24.57</v>
      </c>
      <c r="M25" s="6">
        <f t="shared" si="12"/>
        <v>0.65</v>
      </c>
      <c r="N25" s="6">
        <f t="shared" si="12"/>
        <v>0.14000000000000001</v>
      </c>
      <c r="O25" s="17" t="s">
        <v>7</v>
      </c>
      <c r="P25" s="17" t="s">
        <v>7</v>
      </c>
      <c r="Q25" s="17" t="s">
        <v>7</v>
      </c>
      <c r="R25" s="17" t="s">
        <v>7</v>
      </c>
      <c r="S25" s="5">
        <v>5</v>
      </c>
      <c r="T25" s="4" t="s">
        <v>9</v>
      </c>
      <c r="U25" s="13">
        <v>24.57</v>
      </c>
      <c r="V25" s="13">
        <v>0.65</v>
      </c>
      <c r="W25" s="13">
        <v>0.14000000000000001</v>
      </c>
      <c r="X25" s="13" t="s">
        <v>7</v>
      </c>
      <c r="Y25" s="13" t="s">
        <v>7</v>
      </c>
      <c r="Z25" s="13" t="s">
        <v>7</v>
      </c>
      <c r="AA25" s="13" t="s">
        <v>7</v>
      </c>
    </row>
    <row r="26" spans="1:27" ht="19.5" customHeight="1" x14ac:dyDescent="0.25">
      <c r="A26" s="5">
        <v>6</v>
      </c>
      <c r="B26" s="4" t="s">
        <v>10</v>
      </c>
      <c r="C26" s="17" t="s">
        <v>7</v>
      </c>
      <c r="D26" s="17" t="s">
        <v>7</v>
      </c>
      <c r="E26" s="17" t="s">
        <v>7</v>
      </c>
      <c r="F26" s="17" t="s">
        <v>7</v>
      </c>
      <c r="G26" s="17" t="s">
        <v>7</v>
      </c>
      <c r="H26" s="17" t="s">
        <v>7</v>
      </c>
      <c r="I26" s="17" t="s">
        <v>7</v>
      </c>
      <c r="J26" s="5">
        <v>6</v>
      </c>
      <c r="K26" s="4" t="s">
        <v>10</v>
      </c>
      <c r="L26" s="17" t="s">
        <v>7</v>
      </c>
      <c r="M26" s="17" t="s">
        <v>7</v>
      </c>
      <c r="N26" s="17" t="s">
        <v>7</v>
      </c>
      <c r="O26" s="17" t="s">
        <v>7</v>
      </c>
      <c r="P26" s="17" t="s">
        <v>7</v>
      </c>
      <c r="Q26" s="17" t="s">
        <v>7</v>
      </c>
      <c r="R26" s="17" t="s">
        <v>7</v>
      </c>
      <c r="S26" s="5">
        <v>6</v>
      </c>
      <c r="T26" s="4" t="s">
        <v>10</v>
      </c>
      <c r="U26" s="13" t="s">
        <v>7</v>
      </c>
      <c r="V26" s="13" t="s">
        <v>7</v>
      </c>
      <c r="W26" s="13" t="s">
        <v>7</v>
      </c>
      <c r="X26" s="13" t="s">
        <v>7</v>
      </c>
      <c r="Y26" s="13" t="s">
        <v>7</v>
      </c>
      <c r="Z26" s="13" t="s">
        <v>7</v>
      </c>
      <c r="AA26" s="13" t="s">
        <v>7</v>
      </c>
    </row>
    <row r="27" spans="1:27" ht="19.5" customHeight="1" x14ac:dyDescent="0.25">
      <c r="A27" s="3" t="s">
        <v>96</v>
      </c>
      <c r="B27" s="4" t="s">
        <v>11</v>
      </c>
      <c r="C27" s="14">
        <v>25.4</v>
      </c>
      <c r="D27" s="14">
        <v>0.99</v>
      </c>
      <c r="E27" s="14">
        <v>0.22</v>
      </c>
      <c r="F27" s="17" t="s">
        <v>7</v>
      </c>
      <c r="G27" s="17" t="s">
        <v>7</v>
      </c>
      <c r="H27" s="17" t="s">
        <v>7</v>
      </c>
      <c r="I27" s="17" t="s">
        <v>7</v>
      </c>
      <c r="J27" s="3" t="s">
        <v>96</v>
      </c>
      <c r="K27" s="4" t="s">
        <v>11</v>
      </c>
      <c r="L27" s="6">
        <f t="shared" ref="L27:L30" si="13">ROUND(C27*1.07,2)</f>
        <v>27.18</v>
      </c>
      <c r="M27" s="6">
        <f t="shared" ref="M27:M30" si="14">ROUND(D27*1.07,2)</f>
        <v>1.06</v>
      </c>
      <c r="N27" s="6">
        <f t="shared" ref="N27:N30" si="15">ROUND(E27*1.07,2)</f>
        <v>0.24</v>
      </c>
      <c r="O27" s="17" t="s">
        <v>7</v>
      </c>
      <c r="P27" s="17" t="s">
        <v>7</v>
      </c>
      <c r="Q27" s="17" t="s">
        <v>7</v>
      </c>
      <c r="R27" s="17" t="s">
        <v>7</v>
      </c>
      <c r="S27" s="3" t="s">
        <v>96</v>
      </c>
      <c r="T27" s="4" t="s">
        <v>11</v>
      </c>
      <c r="U27" s="13">
        <v>27.18</v>
      </c>
      <c r="V27" s="13">
        <v>1.06</v>
      </c>
      <c r="W27" s="13">
        <v>0.24</v>
      </c>
      <c r="X27" s="13" t="s">
        <v>7</v>
      </c>
      <c r="Y27" s="13" t="s">
        <v>7</v>
      </c>
      <c r="Z27" s="13" t="s">
        <v>7</v>
      </c>
      <c r="AA27" s="13" t="s">
        <v>7</v>
      </c>
    </row>
    <row r="28" spans="1:27" ht="19.5" customHeight="1" x14ac:dyDescent="0.25">
      <c r="A28" s="3" t="s">
        <v>97</v>
      </c>
      <c r="B28" s="4" t="s">
        <v>15</v>
      </c>
      <c r="C28" s="14">
        <v>25.4</v>
      </c>
      <c r="D28" s="14">
        <v>2.34</v>
      </c>
      <c r="E28" s="14">
        <v>0.52</v>
      </c>
      <c r="F28" s="17" t="s">
        <v>7</v>
      </c>
      <c r="G28" s="17" t="s">
        <v>7</v>
      </c>
      <c r="H28" s="17" t="s">
        <v>7</v>
      </c>
      <c r="I28" s="17" t="s">
        <v>7</v>
      </c>
      <c r="J28" s="3" t="s">
        <v>97</v>
      </c>
      <c r="K28" s="4" t="s">
        <v>15</v>
      </c>
      <c r="L28" s="6">
        <f t="shared" si="13"/>
        <v>27.18</v>
      </c>
      <c r="M28" s="6">
        <f t="shared" si="14"/>
        <v>2.5</v>
      </c>
      <c r="N28" s="6">
        <f t="shared" si="15"/>
        <v>0.56000000000000005</v>
      </c>
      <c r="O28" s="17" t="s">
        <v>7</v>
      </c>
      <c r="P28" s="17" t="s">
        <v>7</v>
      </c>
      <c r="Q28" s="17" t="s">
        <v>7</v>
      </c>
      <c r="R28" s="17" t="s">
        <v>7</v>
      </c>
      <c r="S28" s="3" t="s">
        <v>97</v>
      </c>
      <c r="T28" s="4" t="s">
        <v>15</v>
      </c>
      <c r="U28" s="13">
        <v>27.18</v>
      </c>
      <c r="V28" s="13">
        <v>2.5</v>
      </c>
      <c r="W28" s="13">
        <v>0.56000000000000005</v>
      </c>
      <c r="X28" s="13" t="s">
        <v>7</v>
      </c>
      <c r="Y28" s="13" t="s">
        <v>7</v>
      </c>
      <c r="Z28" s="13" t="s">
        <v>7</v>
      </c>
      <c r="AA28" s="13" t="s">
        <v>7</v>
      </c>
    </row>
    <row r="29" spans="1:27" ht="19.5" customHeight="1" x14ac:dyDescent="0.25">
      <c r="A29" s="3" t="s">
        <v>98</v>
      </c>
      <c r="B29" s="4" t="s">
        <v>16</v>
      </c>
      <c r="C29" s="14">
        <v>25.4</v>
      </c>
      <c r="D29" s="14">
        <v>2.2400000000000002</v>
      </c>
      <c r="E29" s="14">
        <v>0.49</v>
      </c>
      <c r="F29" s="17" t="s">
        <v>7</v>
      </c>
      <c r="G29" s="17" t="s">
        <v>7</v>
      </c>
      <c r="H29" s="17" t="s">
        <v>7</v>
      </c>
      <c r="I29" s="17" t="s">
        <v>7</v>
      </c>
      <c r="J29" s="3" t="s">
        <v>98</v>
      </c>
      <c r="K29" s="4" t="s">
        <v>16</v>
      </c>
      <c r="L29" s="6">
        <f t="shared" si="13"/>
        <v>27.18</v>
      </c>
      <c r="M29" s="6">
        <f t="shared" si="14"/>
        <v>2.4</v>
      </c>
      <c r="N29" s="6">
        <f t="shared" si="15"/>
        <v>0.52</v>
      </c>
      <c r="O29" s="17" t="s">
        <v>7</v>
      </c>
      <c r="P29" s="17" t="s">
        <v>7</v>
      </c>
      <c r="Q29" s="17" t="s">
        <v>7</v>
      </c>
      <c r="R29" s="17" t="s">
        <v>7</v>
      </c>
      <c r="S29" s="3" t="s">
        <v>98</v>
      </c>
      <c r="T29" s="4" t="s">
        <v>16</v>
      </c>
      <c r="U29" s="13">
        <v>27.18</v>
      </c>
      <c r="V29" s="13">
        <v>2.4</v>
      </c>
      <c r="W29" s="13">
        <v>0.52</v>
      </c>
      <c r="X29" s="13" t="s">
        <v>7</v>
      </c>
      <c r="Y29" s="13" t="s">
        <v>7</v>
      </c>
      <c r="Z29" s="13" t="s">
        <v>7</v>
      </c>
      <c r="AA29" s="13" t="s">
        <v>7</v>
      </c>
    </row>
    <row r="30" spans="1:27" ht="19.5" customHeight="1" x14ac:dyDescent="0.25">
      <c r="A30" s="3" t="s">
        <v>99</v>
      </c>
      <c r="B30" s="4" t="s">
        <v>17</v>
      </c>
      <c r="C30" s="14">
        <v>25.4</v>
      </c>
      <c r="D30" s="14">
        <v>1.85</v>
      </c>
      <c r="E30" s="14">
        <v>0.4</v>
      </c>
      <c r="F30" s="17" t="s">
        <v>7</v>
      </c>
      <c r="G30" s="17" t="s">
        <v>7</v>
      </c>
      <c r="H30" s="17" t="s">
        <v>7</v>
      </c>
      <c r="I30" s="17" t="s">
        <v>7</v>
      </c>
      <c r="J30" s="3" t="s">
        <v>99</v>
      </c>
      <c r="K30" s="4" t="s">
        <v>17</v>
      </c>
      <c r="L30" s="6">
        <f t="shared" si="13"/>
        <v>27.18</v>
      </c>
      <c r="M30" s="6">
        <f t="shared" si="14"/>
        <v>1.98</v>
      </c>
      <c r="N30" s="6">
        <f t="shared" si="15"/>
        <v>0.43</v>
      </c>
      <c r="O30" s="17" t="s">
        <v>7</v>
      </c>
      <c r="P30" s="17" t="s">
        <v>7</v>
      </c>
      <c r="Q30" s="17" t="s">
        <v>7</v>
      </c>
      <c r="R30" s="17" t="s">
        <v>7</v>
      </c>
      <c r="S30" s="3" t="s">
        <v>99</v>
      </c>
      <c r="T30" s="4" t="s">
        <v>17</v>
      </c>
      <c r="U30" s="13">
        <v>27.18</v>
      </c>
      <c r="V30" s="13">
        <v>1.98</v>
      </c>
      <c r="W30" s="13">
        <v>0.43</v>
      </c>
      <c r="X30" s="13" t="s">
        <v>7</v>
      </c>
      <c r="Y30" s="13" t="s">
        <v>7</v>
      </c>
      <c r="Z30" s="13" t="s">
        <v>7</v>
      </c>
      <c r="AA30" s="13" t="s">
        <v>7</v>
      </c>
    </row>
    <row r="31" spans="1:27" ht="19.5" customHeight="1" x14ac:dyDescent="0.25">
      <c r="A31" s="5">
        <v>7</v>
      </c>
      <c r="B31" s="4" t="s">
        <v>19</v>
      </c>
      <c r="C31" s="17" t="s">
        <v>7</v>
      </c>
      <c r="D31" s="17" t="s">
        <v>7</v>
      </c>
      <c r="E31" s="17" t="s">
        <v>7</v>
      </c>
      <c r="F31" s="17" t="s">
        <v>7</v>
      </c>
      <c r="G31" s="17" t="s">
        <v>7</v>
      </c>
      <c r="H31" s="17" t="s">
        <v>7</v>
      </c>
      <c r="I31" s="17" t="s">
        <v>7</v>
      </c>
      <c r="J31" s="5">
        <v>7</v>
      </c>
      <c r="K31" s="4" t="s">
        <v>19</v>
      </c>
      <c r="L31" s="17" t="s">
        <v>7</v>
      </c>
      <c r="M31" s="17" t="s">
        <v>7</v>
      </c>
      <c r="N31" s="17" t="s">
        <v>7</v>
      </c>
      <c r="O31" s="17" t="s">
        <v>7</v>
      </c>
      <c r="P31" s="17" t="s">
        <v>7</v>
      </c>
      <c r="Q31" s="17" t="s">
        <v>7</v>
      </c>
      <c r="R31" s="17" t="s">
        <v>7</v>
      </c>
      <c r="S31" s="5">
        <v>7</v>
      </c>
      <c r="T31" s="4" t="s">
        <v>19</v>
      </c>
      <c r="U31" s="13" t="s">
        <v>7</v>
      </c>
      <c r="V31" s="13" t="s">
        <v>7</v>
      </c>
      <c r="W31" s="13" t="s">
        <v>7</v>
      </c>
      <c r="X31" s="13" t="s">
        <v>7</v>
      </c>
      <c r="Y31" s="13" t="s">
        <v>7</v>
      </c>
      <c r="Z31" s="13" t="s">
        <v>7</v>
      </c>
      <c r="AA31" s="13" t="s">
        <v>7</v>
      </c>
    </row>
    <row r="32" spans="1:27" ht="19.5" customHeight="1" x14ac:dyDescent="0.25">
      <c r="A32" s="5" t="s">
        <v>74</v>
      </c>
      <c r="B32" s="4" t="s">
        <v>11</v>
      </c>
      <c r="C32" s="14">
        <v>21.66</v>
      </c>
      <c r="D32" s="14">
        <v>0.99</v>
      </c>
      <c r="E32" s="14">
        <v>0.22</v>
      </c>
      <c r="F32" s="17" t="s">
        <v>7</v>
      </c>
      <c r="G32" s="17" t="s">
        <v>7</v>
      </c>
      <c r="H32" s="17" t="s">
        <v>7</v>
      </c>
      <c r="I32" s="17" t="s">
        <v>7</v>
      </c>
      <c r="J32" s="5" t="s">
        <v>74</v>
      </c>
      <c r="K32" s="4" t="s">
        <v>11</v>
      </c>
      <c r="L32" s="6">
        <f t="shared" ref="L32:L35" si="16">ROUND(C32*1.07,2)</f>
        <v>23.18</v>
      </c>
      <c r="M32" s="6">
        <f t="shared" ref="M32:M35" si="17">ROUND(D32*1.07,2)</f>
        <v>1.06</v>
      </c>
      <c r="N32" s="6">
        <f t="shared" ref="N32:N35" si="18">ROUND(E32*1.07,2)</f>
        <v>0.24</v>
      </c>
      <c r="O32" s="17" t="s">
        <v>7</v>
      </c>
      <c r="P32" s="17" t="s">
        <v>7</v>
      </c>
      <c r="Q32" s="17" t="s">
        <v>7</v>
      </c>
      <c r="R32" s="17" t="s">
        <v>7</v>
      </c>
      <c r="S32" s="5" t="s">
        <v>74</v>
      </c>
      <c r="T32" s="4" t="s">
        <v>11</v>
      </c>
      <c r="U32" s="13">
        <v>23.18</v>
      </c>
      <c r="V32" s="13">
        <v>1.06</v>
      </c>
      <c r="W32" s="13">
        <v>0.24</v>
      </c>
      <c r="X32" s="13" t="s">
        <v>7</v>
      </c>
      <c r="Y32" s="13" t="s">
        <v>7</v>
      </c>
      <c r="Z32" s="13" t="s">
        <v>7</v>
      </c>
      <c r="AA32" s="13" t="s">
        <v>7</v>
      </c>
    </row>
    <row r="33" spans="1:27" ht="19.5" customHeight="1" x14ac:dyDescent="0.25">
      <c r="A33" s="5" t="s">
        <v>75</v>
      </c>
      <c r="B33" s="4" t="s">
        <v>15</v>
      </c>
      <c r="C33" s="14">
        <v>21.66</v>
      </c>
      <c r="D33" s="14">
        <v>2.34</v>
      </c>
      <c r="E33" s="14">
        <v>0.52</v>
      </c>
      <c r="F33" s="17" t="s">
        <v>7</v>
      </c>
      <c r="G33" s="17" t="s">
        <v>7</v>
      </c>
      <c r="H33" s="17" t="s">
        <v>7</v>
      </c>
      <c r="I33" s="17" t="s">
        <v>7</v>
      </c>
      <c r="J33" s="5" t="s">
        <v>75</v>
      </c>
      <c r="K33" s="4" t="s">
        <v>15</v>
      </c>
      <c r="L33" s="6">
        <f t="shared" si="16"/>
        <v>23.18</v>
      </c>
      <c r="M33" s="6">
        <f t="shared" si="17"/>
        <v>2.5</v>
      </c>
      <c r="N33" s="6">
        <f t="shared" si="18"/>
        <v>0.56000000000000005</v>
      </c>
      <c r="O33" s="17" t="s">
        <v>7</v>
      </c>
      <c r="P33" s="17" t="s">
        <v>7</v>
      </c>
      <c r="Q33" s="17" t="s">
        <v>7</v>
      </c>
      <c r="R33" s="17" t="s">
        <v>7</v>
      </c>
      <c r="S33" s="5" t="s">
        <v>75</v>
      </c>
      <c r="T33" s="4" t="s">
        <v>15</v>
      </c>
      <c r="U33" s="13">
        <v>23.18</v>
      </c>
      <c r="V33" s="13">
        <v>2.5</v>
      </c>
      <c r="W33" s="13">
        <v>0.56000000000000005</v>
      </c>
      <c r="X33" s="13" t="s">
        <v>7</v>
      </c>
      <c r="Y33" s="13" t="s">
        <v>7</v>
      </c>
      <c r="Z33" s="13" t="s">
        <v>7</v>
      </c>
      <c r="AA33" s="13" t="s">
        <v>7</v>
      </c>
    </row>
    <row r="34" spans="1:27" ht="19.5" customHeight="1" x14ac:dyDescent="0.25">
      <c r="A34" s="5" t="s">
        <v>76</v>
      </c>
      <c r="B34" s="4" t="s">
        <v>16</v>
      </c>
      <c r="C34" s="14">
        <v>21.66</v>
      </c>
      <c r="D34" s="14">
        <v>2.2400000000000002</v>
      </c>
      <c r="E34" s="14">
        <v>0.49</v>
      </c>
      <c r="F34" s="17" t="s">
        <v>7</v>
      </c>
      <c r="G34" s="17" t="s">
        <v>7</v>
      </c>
      <c r="H34" s="17" t="s">
        <v>7</v>
      </c>
      <c r="I34" s="17" t="s">
        <v>7</v>
      </c>
      <c r="J34" s="5" t="s">
        <v>76</v>
      </c>
      <c r="K34" s="4" t="s">
        <v>16</v>
      </c>
      <c r="L34" s="6">
        <f t="shared" si="16"/>
        <v>23.18</v>
      </c>
      <c r="M34" s="6">
        <f t="shared" si="17"/>
        <v>2.4</v>
      </c>
      <c r="N34" s="6">
        <f t="shared" si="18"/>
        <v>0.52</v>
      </c>
      <c r="O34" s="17" t="s">
        <v>7</v>
      </c>
      <c r="P34" s="17" t="s">
        <v>7</v>
      </c>
      <c r="Q34" s="17" t="s">
        <v>7</v>
      </c>
      <c r="R34" s="17" t="s">
        <v>7</v>
      </c>
      <c r="S34" s="5" t="s">
        <v>76</v>
      </c>
      <c r="T34" s="4" t="s">
        <v>16</v>
      </c>
      <c r="U34" s="13">
        <v>23.18</v>
      </c>
      <c r="V34" s="13">
        <v>2.4</v>
      </c>
      <c r="W34" s="13">
        <v>0.52</v>
      </c>
      <c r="X34" s="13" t="s">
        <v>7</v>
      </c>
      <c r="Y34" s="13" t="s">
        <v>7</v>
      </c>
      <c r="Z34" s="13" t="s">
        <v>7</v>
      </c>
      <c r="AA34" s="13" t="s">
        <v>7</v>
      </c>
    </row>
    <row r="35" spans="1:27" ht="19.5" customHeight="1" x14ac:dyDescent="0.25">
      <c r="A35" s="5" t="s">
        <v>77</v>
      </c>
      <c r="B35" s="4" t="s">
        <v>17</v>
      </c>
      <c r="C35" s="14">
        <v>21.66</v>
      </c>
      <c r="D35" s="14">
        <v>1.85</v>
      </c>
      <c r="E35" s="14">
        <v>0.4</v>
      </c>
      <c r="F35" s="17" t="s">
        <v>7</v>
      </c>
      <c r="G35" s="17" t="s">
        <v>7</v>
      </c>
      <c r="H35" s="17" t="s">
        <v>7</v>
      </c>
      <c r="I35" s="17" t="s">
        <v>7</v>
      </c>
      <c r="J35" s="5" t="s">
        <v>77</v>
      </c>
      <c r="K35" s="4" t="s">
        <v>17</v>
      </c>
      <c r="L35" s="6">
        <f t="shared" si="16"/>
        <v>23.18</v>
      </c>
      <c r="M35" s="6">
        <f t="shared" si="17"/>
        <v>1.98</v>
      </c>
      <c r="N35" s="6">
        <f t="shared" si="18"/>
        <v>0.43</v>
      </c>
      <c r="O35" s="17" t="s">
        <v>7</v>
      </c>
      <c r="P35" s="17" t="s">
        <v>7</v>
      </c>
      <c r="Q35" s="17" t="s">
        <v>7</v>
      </c>
      <c r="R35" s="17" t="s">
        <v>7</v>
      </c>
      <c r="S35" s="5" t="s">
        <v>77</v>
      </c>
      <c r="T35" s="4" t="s">
        <v>17</v>
      </c>
      <c r="U35" s="13">
        <v>23.18</v>
      </c>
      <c r="V35" s="13">
        <v>1.98</v>
      </c>
      <c r="W35" s="13">
        <v>0.43</v>
      </c>
      <c r="X35" s="13" t="s">
        <v>7</v>
      </c>
      <c r="Y35" s="13" t="s">
        <v>7</v>
      </c>
      <c r="Z35" s="13" t="s">
        <v>7</v>
      </c>
      <c r="AA35" s="13" t="s">
        <v>7</v>
      </c>
    </row>
    <row r="36" spans="1:27" ht="20.25" customHeight="1" x14ac:dyDescent="0.25">
      <c r="A36" s="5">
        <v>8</v>
      </c>
      <c r="B36" s="4" t="s">
        <v>26</v>
      </c>
      <c r="C36" s="17" t="s">
        <v>7</v>
      </c>
      <c r="D36" s="17" t="s">
        <v>7</v>
      </c>
      <c r="E36" s="17" t="s">
        <v>7</v>
      </c>
      <c r="F36" s="17" t="s">
        <v>7</v>
      </c>
      <c r="G36" s="17" t="s">
        <v>7</v>
      </c>
      <c r="H36" s="17" t="s">
        <v>7</v>
      </c>
      <c r="I36" s="17" t="s">
        <v>7</v>
      </c>
      <c r="J36" s="5">
        <v>8</v>
      </c>
      <c r="K36" s="4" t="s">
        <v>26</v>
      </c>
      <c r="L36" s="17" t="s">
        <v>7</v>
      </c>
      <c r="M36" s="17" t="s">
        <v>7</v>
      </c>
      <c r="N36" s="17" t="s">
        <v>7</v>
      </c>
      <c r="O36" s="17" t="s">
        <v>7</v>
      </c>
      <c r="P36" s="17" t="s">
        <v>7</v>
      </c>
      <c r="Q36" s="17" t="s">
        <v>7</v>
      </c>
      <c r="R36" s="17" t="s">
        <v>7</v>
      </c>
      <c r="S36" s="5">
        <v>8</v>
      </c>
      <c r="T36" s="4" t="s">
        <v>26</v>
      </c>
      <c r="U36" s="13" t="s">
        <v>7</v>
      </c>
      <c r="V36" s="13" t="s">
        <v>7</v>
      </c>
      <c r="W36" s="13" t="s">
        <v>7</v>
      </c>
      <c r="X36" s="13" t="s">
        <v>7</v>
      </c>
      <c r="Y36" s="13" t="s">
        <v>7</v>
      </c>
      <c r="Z36" s="13" t="s">
        <v>7</v>
      </c>
      <c r="AA36" s="13" t="s">
        <v>7</v>
      </c>
    </row>
    <row r="37" spans="1:27" ht="20.25" customHeight="1" x14ac:dyDescent="0.25">
      <c r="A37" s="5" t="s">
        <v>12</v>
      </c>
      <c r="B37" s="4" t="s">
        <v>27</v>
      </c>
      <c r="C37" s="17">
        <v>29.49</v>
      </c>
      <c r="D37" s="17" t="s">
        <v>7</v>
      </c>
      <c r="E37" s="17" t="s">
        <v>7</v>
      </c>
      <c r="F37" s="14">
        <v>17.37</v>
      </c>
      <c r="G37" s="14">
        <v>5.39</v>
      </c>
      <c r="H37" s="14">
        <v>12.29</v>
      </c>
      <c r="I37" s="14">
        <v>3.81</v>
      </c>
      <c r="J37" s="5" t="s">
        <v>12</v>
      </c>
      <c r="K37" s="4" t="s">
        <v>27</v>
      </c>
      <c r="L37" s="6">
        <f t="shared" ref="L37:L42" si="19">ROUND(C37*1.07,2)</f>
        <v>31.55</v>
      </c>
      <c r="M37" s="17" t="s">
        <v>7</v>
      </c>
      <c r="N37" s="17" t="s">
        <v>7</v>
      </c>
      <c r="O37" s="6">
        <f t="shared" ref="O37:O42" si="20">ROUND(F37*1.07,2)</f>
        <v>18.59</v>
      </c>
      <c r="P37" s="6">
        <f t="shared" ref="P37:P42" si="21">ROUND(G37*1.07,2)</f>
        <v>5.77</v>
      </c>
      <c r="Q37" s="6">
        <f t="shared" ref="Q37:Q42" si="22">ROUND(H37*1.07,2)</f>
        <v>13.15</v>
      </c>
      <c r="R37" s="6">
        <f t="shared" ref="R37:R42" si="23">ROUND(I37*1.07,2)</f>
        <v>4.08</v>
      </c>
      <c r="S37" s="5" t="s">
        <v>12</v>
      </c>
      <c r="T37" s="4" t="s">
        <v>27</v>
      </c>
      <c r="U37" s="13">
        <v>31.55</v>
      </c>
      <c r="V37" s="13" t="s">
        <v>7</v>
      </c>
      <c r="W37" s="13" t="s">
        <v>7</v>
      </c>
      <c r="X37" s="13">
        <v>18.59</v>
      </c>
      <c r="Y37" s="13">
        <v>5.77</v>
      </c>
      <c r="Z37" s="13">
        <v>13.15</v>
      </c>
      <c r="AA37" s="13">
        <v>4.08</v>
      </c>
    </row>
    <row r="38" spans="1:27" ht="20.25" customHeight="1" x14ac:dyDescent="0.25">
      <c r="A38" s="5" t="s">
        <v>13</v>
      </c>
      <c r="B38" s="4" t="s">
        <v>28</v>
      </c>
      <c r="C38" s="17">
        <v>29.49</v>
      </c>
      <c r="D38" s="17" t="s">
        <v>7</v>
      </c>
      <c r="E38" s="17" t="s">
        <v>7</v>
      </c>
      <c r="F38" s="14">
        <v>15.54</v>
      </c>
      <c r="G38" s="14">
        <v>4.84</v>
      </c>
      <c r="H38" s="14">
        <v>10.92</v>
      </c>
      <c r="I38" s="14">
        <v>3.4</v>
      </c>
      <c r="J38" s="5" t="s">
        <v>13</v>
      </c>
      <c r="K38" s="4" t="s">
        <v>28</v>
      </c>
      <c r="L38" s="6">
        <f t="shared" si="19"/>
        <v>31.55</v>
      </c>
      <c r="M38" s="17" t="s">
        <v>7</v>
      </c>
      <c r="N38" s="17" t="s">
        <v>7</v>
      </c>
      <c r="O38" s="6">
        <f t="shared" si="20"/>
        <v>16.63</v>
      </c>
      <c r="P38" s="6">
        <f t="shared" si="21"/>
        <v>5.18</v>
      </c>
      <c r="Q38" s="6">
        <f t="shared" si="22"/>
        <v>11.68</v>
      </c>
      <c r="R38" s="6">
        <f t="shared" si="23"/>
        <v>3.64</v>
      </c>
      <c r="S38" s="5" t="s">
        <v>13</v>
      </c>
      <c r="T38" s="4" t="s">
        <v>28</v>
      </c>
      <c r="U38" s="13">
        <v>31.55</v>
      </c>
      <c r="V38" s="13" t="s">
        <v>7</v>
      </c>
      <c r="W38" s="13" t="s">
        <v>7</v>
      </c>
      <c r="X38" s="13">
        <v>16.63</v>
      </c>
      <c r="Y38" s="13">
        <v>5.18</v>
      </c>
      <c r="Z38" s="13">
        <v>11.68</v>
      </c>
      <c r="AA38" s="13">
        <v>3.64</v>
      </c>
    </row>
    <row r="39" spans="1:27" ht="20.25" customHeight="1" x14ac:dyDescent="0.25">
      <c r="A39" s="5" t="s">
        <v>14</v>
      </c>
      <c r="B39" s="4" t="s">
        <v>29</v>
      </c>
      <c r="C39" s="17">
        <v>29.49</v>
      </c>
      <c r="D39" s="17" t="s">
        <v>7</v>
      </c>
      <c r="E39" s="17" t="s">
        <v>7</v>
      </c>
      <c r="F39" s="14">
        <v>17.89</v>
      </c>
      <c r="G39" s="14">
        <v>5.54</v>
      </c>
      <c r="H39" s="14">
        <v>12.78</v>
      </c>
      <c r="I39" s="14">
        <v>3.96</v>
      </c>
      <c r="J39" s="5" t="s">
        <v>14</v>
      </c>
      <c r="K39" s="4" t="s">
        <v>29</v>
      </c>
      <c r="L39" s="6">
        <f t="shared" si="19"/>
        <v>31.55</v>
      </c>
      <c r="M39" s="17" t="s">
        <v>7</v>
      </c>
      <c r="N39" s="17" t="s">
        <v>7</v>
      </c>
      <c r="O39" s="6">
        <f t="shared" si="20"/>
        <v>19.14</v>
      </c>
      <c r="P39" s="6">
        <f t="shared" si="21"/>
        <v>5.93</v>
      </c>
      <c r="Q39" s="6">
        <f t="shared" si="22"/>
        <v>13.67</v>
      </c>
      <c r="R39" s="6">
        <f t="shared" si="23"/>
        <v>4.24</v>
      </c>
      <c r="S39" s="5" t="s">
        <v>14</v>
      </c>
      <c r="T39" s="4" t="s">
        <v>29</v>
      </c>
      <c r="U39" s="13">
        <v>31.55</v>
      </c>
      <c r="V39" s="13" t="s">
        <v>7</v>
      </c>
      <c r="W39" s="13" t="s">
        <v>7</v>
      </c>
      <c r="X39" s="13">
        <v>19.14</v>
      </c>
      <c r="Y39" s="13">
        <v>5.93</v>
      </c>
      <c r="Z39" s="13">
        <v>13.67</v>
      </c>
      <c r="AA39" s="13">
        <v>4.24</v>
      </c>
    </row>
    <row r="40" spans="1:27" ht="20.25" customHeight="1" x14ac:dyDescent="0.25">
      <c r="A40" s="5" t="s">
        <v>18</v>
      </c>
      <c r="B40" s="4" t="s">
        <v>32</v>
      </c>
      <c r="C40" s="17">
        <v>29.49</v>
      </c>
      <c r="D40" s="17" t="s">
        <v>7</v>
      </c>
      <c r="E40" s="17" t="s">
        <v>7</v>
      </c>
      <c r="F40" s="14">
        <v>17.89</v>
      </c>
      <c r="G40" s="14">
        <v>5.54</v>
      </c>
      <c r="H40" s="14">
        <v>12.78</v>
      </c>
      <c r="I40" s="14">
        <v>3.96</v>
      </c>
      <c r="J40" s="5" t="s">
        <v>18</v>
      </c>
      <c r="K40" s="4" t="s">
        <v>32</v>
      </c>
      <c r="L40" s="6">
        <f t="shared" si="19"/>
        <v>31.55</v>
      </c>
      <c r="M40" s="17" t="s">
        <v>7</v>
      </c>
      <c r="N40" s="17" t="s">
        <v>7</v>
      </c>
      <c r="O40" s="6">
        <f t="shared" si="20"/>
        <v>19.14</v>
      </c>
      <c r="P40" s="6">
        <f t="shared" si="21"/>
        <v>5.93</v>
      </c>
      <c r="Q40" s="6">
        <f t="shared" si="22"/>
        <v>13.67</v>
      </c>
      <c r="R40" s="6">
        <f t="shared" si="23"/>
        <v>4.24</v>
      </c>
      <c r="S40" s="5" t="s">
        <v>18</v>
      </c>
      <c r="T40" s="4" t="s">
        <v>32</v>
      </c>
      <c r="U40" s="13">
        <v>31.55</v>
      </c>
      <c r="V40" s="13" t="s">
        <v>7</v>
      </c>
      <c r="W40" s="13" t="s">
        <v>7</v>
      </c>
      <c r="X40" s="13">
        <v>19.14</v>
      </c>
      <c r="Y40" s="13">
        <v>5.93</v>
      </c>
      <c r="Z40" s="13">
        <v>13.67</v>
      </c>
      <c r="AA40" s="13">
        <v>4.24</v>
      </c>
    </row>
    <row r="41" spans="1:27" ht="20.25" customHeight="1" x14ac:dyDescent="0.25">
      <c r="A41" s="5" t="s">
        <v>100</v>
      </c>
      <c r="B41" s="4" t="s">
        <v>33</v>
      </c>
      <c r="C41" s="17">
        <v>29.49</v>
      </c>
      <c r="D41" s="17" t="s">
        <v>7</v>
      </c>
      <c r="E41" s="17" t="s">
        <v>7</v>
      </c>
      <c r="F41" s="14">
        <v>20.54</v>
      </c>
      <c r="G41" s="14">
        <v>6.36</v>
      </c>
      <c r="H41" s="14">
        <v>14.56</v>
      </c>
      <c r="I41" s="14">
        <v>4.51</v>
      </c>
      <c r="J41" s="5" t="s">
        <v>100</v>
      </c>
      <c r="K41" s="4" t="s">
        <v>33</v>
      </c>
      <c r="L41" s="6">
        <f t="shared" si="19"/>
        <v>31.55</v>
      </c>
      <c r="M41" s="17" t="s">
        <v>7</v>
      </c>
      <c r="N41" s="17" t="s">
        <v>7</v>
      </c>
      <c r="O41" s="6">
        <f t="shared" si="20"/>
        <v>21.98</v>
      </c>
      <c r="P41" s="6">
        <f t="shared" si="21"/>
        <v>6.81</v>
      </c>
      <c r="Q41" s="6">
        <f t="shared" si="22"/>
        <v>15.58</v>
      </c>
      <c r="R41" s="6">
        <f t="shared" si="23"/>
        <v>4.83</v>
      </c>
      <c r="S41" s="5" t="s">
        <v>100</v>
      </c>
      <c r="T41" s="4" t="s">
        <v>33</v>
      </c>
      <c r="U41" s="13">
        <v>31.55</v>
      </c>
      <c r="V41" s="13" t="s">
        <v>7</v>
      </c>
      <c r="W41" s="13" t="s">
        <v>7</v>
      </c>
      <c r="X41" s="13">
        <v>21.98</v>
      </c>
      <c r="Y41" s="13">
        <v>6.81</v>
      </c>
      <c r="Z41" s="13">
        <v>15.58</v>
      </c>
      <c r="AA41" s="13">
        <v>4.83</v>
      </c>
    </row>
    <row r="42" spans="1:27" ht="20.25" customHeight="1" x14ac:dyDescent="0.25">
      <c r="A42" s="5" t="s">
        <v>101</v>
      </c>
      <c r="B42" s="4" t="s">
        <v>41</v>
      </c>
      <c r="C42" s="17">
        <v>29.49</v>
      </c>
      <c r="D42" s="17" t="s">
        <v>7</v>
      </c>
      <c r="E42" s="17" t="s">
        <v>7</v>
      </c>
      <c r="F42" s="14">
        <v>14.24</v>
      </c>
      <c r="G42" s="14">
        <v>4.4400000000000004</v>
      </c>
      <c r="H42" s="14">
        <v>10.039999999999999</v>
      </c>
      <c r="I42" s="14">
        <v>3.13</v>
      </c>
      <c r="J42" s="5" t="s">
        <v>101</v>
      </c>
      <c r="K42" s="4" t="s">
        <v>41</v>
      </c>
      <c r="L42" s="6">
        <f t="shared" si="19"/>
        <v>31.55</v>
      </c>
      <c r="M42" s="17" t="s">
        <v>7</v>
      </c>
      <c r="N42" s="17" t="s">
        <v>7</v>
      </c>
      <c r="O42" s="6">
        <f t="shared" si="20"/>
        <v>15.24</v>
      </c>
      <c r="P42" s="6">
        <f t="shared" si="21"/>
        <v>4.75</v>
      </c>
      <c r="Q42" s="6">
        <f t="shared" si="22"/>
        <v>10.74</v>
      </c>
      <c r="R42" s="6">
        <f t="shared" si="23"/>
        <v>3.35</v>
      </c>
      <c r="S42" s="5" t="s">
        <v>101</v>
      </c>
      <c r="T42" s="4" t="s">
        <v>41</v>
      </c>
      <c r="U42" s="13">
        <v>31.55</v>
      </c>
      <c r="V42" s="13" t="s">
        <v>7</v>
      </c>
      <c r="W42" s="13" t="s">
        <v>7</v>
      </c>
      <c r="X42" s="13">
        <v>15.24</v>
      </c>
      <c r="Y42" s="13">
        <v>4.75</v>
      </c>
      <c r="Z42" s="13">
        <v>10.74</v>
      </c>
      <c r="AA42" s="13">
        <v>3.35</v>
      </c>
    </row>
    <row r="43" spans="1:27" ht="20.25" customHeight="1" x14ac:dyDescent="0.25">
      <c r="A43" s="5">
        <v>9</v>
      </c>
      <c r="B43" s="4" t="s">
        <v>34</v>
      </c>
      <c r="C43" s="17" t="s">
        <v>7</v>
      </c>
      <c r="D43" s="17" t="s">
        <v>7</v>
      </c>
      <c r="E43" s="17" t="s">
        <v>7</v>
      </c>
      <c r="F43" s="17" t="s">
        <v>7</v>
      </c>
      <c r="G43" s="17" t="s">
        <v>7</v>
      </c>
      <c r="H43" s="17" t="s">
        <v>7</v>
      </c>
      <c r="I43" s="17" t="s">
        <v>7</v>
      </c>
      <c r="J43" s="5">
        <v>9</v>
      </c>
      <c r="K43" s="4" t="s">
        <v>34</v>
      </c>
      <c r="L43" s="17" t="s">
        <v>7</v>
      </c>
      <c r="M43" s="17" t="s">
        <v>7</v>
      </c>
      <c r="N43" s="17" t="s">
        <v>7</v>
      </c>
      <c r="O43" s="17" t="s">
        <v>7</v>
      </c>
      <c r="P43" s="17" t="s">
        <v>7</v>
      </c>
      <c r="Q43" s="17" t="s">
        <v>7</v>
      </c>
      <c r="R43" s="17" t="s">
        <v>7</v>
      </c>
      <c r="S43" s="5">
        <v>9</v>
      </c>
      <c r="T43" s="4" t="s">
        <v>34</v>
      </c>
      <c r="U43" s="13" t="s">
        <v>7</v>
      </c>
      <c r="V43" s="13" t="s">
        <v>7</v>
      </c>
      <c r="W43" s="13" t="s">
        <v>7</v>
      </c>
      <c r="X43" s="13" t="s">
        <v>7</v>
      </c>
      <c r="Y43" s="13" t="s">
        <v>7</v>
      </c>
      <c r="Z43" s="13" t="s">
        <v>7</v>
      </c>
      <c r="AA43" s="13" t="s">
        <v>7</v>
      </c>
    </row>
    <row r="44" spans="1:27" ht="20.25" customHeight="1" x14ac:dyDescent="0.25">
      <c r="A44" s="5" t="s">
        <v>20</v>
      </c>
      <c r="B44" s="4" t="s">
        <v>37</v>
      </c>
      <c r="C44" s="7">
        <v>23.19</v>
      </c>
      <c r="D44" s="17" t="s">
        <v>7</v>
      </c>
      <c r="E44" s="17" t="s">
        <v>7</v>
      </c>
      <c r="F44" s="14">
        <v>48.64</v>
      </c>
      <c r="G44" s="14">
        <v>16.48</v>
      </c>
      <c r="H44" s="14">
        <v>34.08</v>
      </c>
      <c r="I44" s="14">
        <v>11.55</v>
      </c>
      <c r="J44" s="5" t="s">
        <v>20</v>
      </c>
      <c r="K44" s="4" t="s">
        <v>37</v>
      </c>
      <c r="L44" s="6">
        <f t="shared" ref="L44:L51" si="24">ROUND(C44*1.07,2)</f>
        <v>24.81</v>
      </c>
      <c r="M44" s="17" t="s">
        <v>7</v>
      </c>
      <c r="N44" s="17" t="s">
        <v>7</v>
      </c>
      <c r="O44" s="6">
        <f>ROUND(F44*1.07,2)</f>
        <v>52.04</v>
      </c>
      <c r="P44" s="6">
        <f t="shared" ref="P44:P51" si="25">ROUND(G44*1.07,2)</f>
        <v>17.63</v>
      </c>
      <c r="Q44" s="6">
        <f t="shared" ref="Q44:Q51" si="26">ROUND(H44*1.07,2)</f>
        <v>36.47</v>
      </c>
      <c r="R44" s="6">
        <f t="shared" ref="R44:R50" si="27">ROUND(I44*1.07,2)</f>
        <v>12.36</v>
      </c>
      <c r="S44" s="5" t="s">
        <v>20</v>
      </c>
      <c r="T44" s="4" t="s">
        <v>37</v>
      </c>
      <c r="U44" s="13">
        <v>24.81</v>
      </c>
      <c r="V44" s="13" t="s">
        <v>7</v>
      </c>
      <c r="W44" s="13" t="s">
        <v>7</v>
      </c>
      <c r="X44" s="13">
        <v>52.04</v>
      </c>
      <c r="Y44" s="13">
        <v>17.63</v>
      </c>
      <c r="Z44" s="13">
        <v>36.47</v>
      </c>
      <c r="AA44" s="13">
        <v>12.36</v>
      </c>
    </row>
    <row r="45" spans="1:27" ht="20.25" customHeight="1" x14ac:dyDescent="0.25">
      <c r="A45" s="5" t="s">
        <v>21</v>
      </c>
      <c r="B45" s="4" t="s">
        <v>28</v>
      </c>
      <c r="C45" s="7">
        <v>23.19</v>
      </c>
      <c r="D45" s="17" t="s">
        <v>7</v>
      </c>
      <c r="E45" s="17" t="s">
        <v>7</v>
      </c>
      <c r="F45" s="14">
        <v>30.57</v>
      </c>
      <c r="G45" s="14">
        <v>10.36</v>
      </c>
      <c r="H45" s="14">
        <v>21.56</v>
      </c>
      <c r="I45" s="14">
        <v>7.3</v>
      </c>
      <c r="J45" s="5" t="s">
        <v>21</v>
      </c>
      <c r="K45" s="4" t="s">
        <v>28</v>
      </c>
      <c r="L45" s="6">
        <f t="shared" si="24"/>
        <v>24.81</v>
      </c>
      <c r="M45" s="17" t="s">
        <v>7</v>
      </c>
      <c r="N45" s="17" t="s">
        <v>7</v>
      </c>
      <c r="O45" s="6">
        <f t="shared" ref="O45:O51" si="28">ROUND(F45*1.07,2)</f>
        <v>32.71</v>
      </c>
      <c r="P45" s="6">
        <f t="shared" si="25"/>
        <v>11.09</v>
      </c>
      <c r="Q45" s="6">
        <f t="shared" si="26"/>
        <v>23.07</v>
      </c>
      <c r="R45" s="6">
        <f t="shared" si="27"/>
        <v>7.81</v>
      </c>
      <c r="S45" s="5" t="s">
        <v>21</v>
      </c>
      <c r="T45" s="4" t="s">
        <v>28</v>
      </c>
      <c r="U45" s="13">
        <v>24.81</v>
      </c>
      <c r="V45" s="13" t="s">
        <v>7</v>
      </c>
      <c r="W45" s="13" t="s">
        <v>7</v>
      </c>
      <c r="X45" s="13">
        <v>32.71</v>
      </c>
      <c r="Y45" s="13">
        <v>11.09</v>
      </c>
      <c r="Z45" s="13">
        <v>23.07</v>
      </c>
      <c r="AA45" s="13">
        <v>7.81</v>
      </c>
    </row>
    <row r="46" spans="1:27" ht="20.25" customHeight="1" x14ac:dyDescent="0.25">
      <c r="A46" s="5" t="s">
        <v>22</v>
      </c>
      <c r="B46" s="4" t="s">
        <v>38</v>
      </c>
      <c r="C46" s="7">
        <v>23.19</v>
      </c>
      <c r="D46" s="17" t="s">
        <v>7</v>
      </c>
      <c r="E46" s="17" t="s">
        <v>7</v>
      </c>
      <c r="F46" s="14">
        <v>45.13</v>
      </c>
      <c r="G46" s="14">
        <v>15.29</v>
      </c>
      <c r="H46" s="14">
        <v>31.58</v>
      </c>
      <c r="I46" s="14">
        <v>10.7</v>
      </c>
      <c r="J46" s="5" t="s">
        <v>22</v>
      </c>
      <c r="K46" s="4" t="s">
        <v>38</v>
      </c>
      <c r="L46" s="6">
        <f t="shared" si="24"/>
        <v>24.81</v>
      </c>
      <c r="M46" s="17" t="s">
        <v>7</v>
      </c>
      <c r="N46" s="17" t="s">
        <v>7</v>
      </c>
      <c r="O46" s="6">
        <f t="shared" si="28"/>
        <v>48.29</v>
      </c>
      <c r="P46" s="6">
        <f t="shared" si="25"/>
        <v>16.36</v>
      </c>
      <c r="Q46" s="6">
        <f t="shared" si="26"/>
        <v>33.79</v>
      </c>
      <c r="R46" s="6">
        <f t="shared" si="27"/>
        <v>11.45</v>
      </c>
      <c r="S46" s="5" t="s">
        <v>22</v>
      </c>
      <c r="T46" s="4" t="s">
        <v>38</v>
      </c>
      <c r="U46" s="13">
        <v>24.81</v>
      </c>
      <c r="V46" s="13" t="s">
        <v>7</v>
      </c>
      <c r="W46" s="13" t="s">
        <v>7</v>
      </c>
      <c r="X46" s="13">
        <v>48.29</v>
      </c>
      <c r="Y46" s="13">
        <v>16.36</v>
      </c>
      <c r="Z46" s="13">
        <v>33.79</v>
      </c>
      <c r="AA46" s="13">
        <v>11.45</v>
      </c>
    </row>
    <row r="47" spans="1:27" ht="20.25" customHeight="1" x14ac:dyDescent="0.25">
      <c r="A47" s="5" t="s">
        <v>23</v>
      </c>
      <c r="B47" s="4" t="s">
        <v>39</v>
      </c>
      <c r="C47" s="7">
        <v>23.19</v>
      </c>
      <c r="D47" s="17" t="s">
        <v>7</v>
      </c>
      <c r="E47" s="17" t="s">
        <v>7</v>
      </c>
      <c r="F47" s="14">
        <v>47.14</v>
      </c>
      <c r="G47" s="14">
        <v>15.97</v>
      </c>
      <c r="H47" s="14">
        <v>33.090000000000003</v>
      </c>
      <c r="I47" s="14">
        <v>11.22</v>
      </c>
      <c r="J47" s="5" t="s">
        <v>23</v>
      </c>
      <c r="K47" s="4" t="s">
        <v>39</v>
      </c>
      <c r="L47" s="6">
        <f t="shared" si="24"/>
        <v>24.81</v>
      </c>
      <c r="M47" s="17" t="s">
        <v>7</v>
      </c>
      <c r="N47" s="17" t="s">
        <v>7</v>
      </c>
      <c r="O47" s="6">
        <f t="shared" si="28"/>
        <v>50.44</v>
      </c>
      <c r="P47" s="6">
        <f t="shared" si="25"/>
        <v>17.09</v>
      </c>
      <c r="Q47" s="6">
        <f t="shared" si="26"/>
        <v>35.409999999999997</v>
      </c>
      <c r="R47" s="6">
        <f t="shared" si="27"/>
        <v>12.01</v>
      </c>
      <c r="S47" s="5" t="s">
        <v>23</v>
      </c>
      <c r="T47" s="4" t="s">
        <v>39</v>
      </c>
      <c r="U47" s="13">
        <v>24.81</v>
      </c>
      <c r="V47" s="13" t="s">
        <v>7</v>
      </c>
      <c r="W47" s="13" t="s">
        <v>7</v>
      </c>
      <c r="X47" s="13">
        <v>50.44</v>
      </c>
      <c r="Y47" s="13">
        <v>17.09</v>
      </c>
      <c r="Z47" s="13">
        <v>35.409999999999997</v>
      </c>
      <c r="AA47" s="13">
        <v>12.01</v>
      </c>
    </row>
    <row r="48" spans="1:27" ht="20.25" customHeight="1" x14ac:dyDescent="0.25">
      <c r="A48" s="5" t="s">
        <v>78</v>
      </c>
      <c r="B48" s="4" t="s">
        <v>40</v>
      </c>
      <c r="C48" s="7">
        <v>23.19</v>
      </c>
      <c r="D48" s="17" t="s">
        <v>7</v>
      </c>
      <c r="E48" s="17" t="s">
        <v>7</v>
      </c>
      <c r="F48" s="14">
        <v>49.64</v>
      </c>
      <c r="G48" s="14">
        <v>16.809999999999999</v>
      </c>
      <c r="H48" s="14">
        <v>34.6</v>
      </c>
      <c r="I48" s="14">
        <v>11.72</v>
      </c>
      <c r="J48" s="5" t="s">
        <v>78</v>
      </c>
      <c r="K48" s="4" t="s">
        <v>40</v>
      </c>
      <c r="L48" s="6">
        <f t="shared" si="24"/>
        <v>24.81</v>
      </c>
      <c r="M48" s="17" t="s">
        <v>7</v>
      </c>
      <c r="N48" s="17" t="s">
        <v>7</v>
      </c>
      <c r="O48" s="6">
        <f t="shared" si="28"/>
        <v>53.11</v>
      </c>
      <c r="P48" s="6">
        <f t="shared" si="25"/>
        <v>17.989999999999998</v>
      </c>
      <c r="Q48" s="6">
        <f t="shared" si="26"/>
        <v>37.020000000000003</v>
      </c>
      <c r="R48" s="6">
        <f t="shared" si="27"/>
        <v>12.54</v>
      </c>
      <c r="S48" s="5" t="s">
        <v>78</v>
      </c>
      <c r="T48" s="4" t="s">
        <v>40</v>
      </c>
      <c r="U48" s="13">
        <v>24.81</v>
      </c>
      <c r="V48" s="13" t="s">
        <v>7</v>
      </c>
      <c r="W48" s="13" t="s">
        <v>7</v>
      </c>
      <c r="X48" s="13">
        <v>53.11</v>
      </c>
      <c r="Y48" s="13">
        <v>17.989999999999998</v>
      </c>
      <c r="Z48" s="13">
        <v>37.020000000000003</v>
      </c>
      <c r="AA48" s="13">
        <v>12.54</v>
      </c>
    </row>
    <row r="49" spans="1:27" ht="20.25" customHeight="1" x14ac:dyDescent="0.25">
      <c r="A49" s="5" t="s">
        <v>79</v>
      </c>
      <c r="B49" s="4" t="s">
        <v>41</v>
      </c>
      <c r="C49" s="7">
        <v>23.19</v>
      </c>
      <c r="D49" s="17" t="s">
        <v>7</v>
      </c>
      <c r="E49" s="17" t="s">
        <v>7</v>
      </c>
      <c r="F49" s="14">
        <v>40.61</v>
      </c>
      <c r="G49" s="14">
        <v>13.76</v>
      </c>
      <c r="H49" s="14">
        <v>28.59</v>
      </c>
      <c r="I49" s="14">
        <v>9.68</v>
      </c>
      <c r="J49" s="5" t="s">
        <v>79</v>
      </c>
      <c r="K49" s="4" t="s">
        <v>41</v>
      </c>
      <c r="L49" s="6">
        <f t="shared" si="24"/>
        <v>24.81</v>
      </c>
      <c r="M49" s="17" t="s">
        <v>7</v>
      </c>
      <c r="N49" s="17" t="s">
        <v>7</v>
      </c>
      <c r="O49" s="6">
        <f t="shared" si="28"/>
        <v>43.45</v>
      </c>
      <c r="P49" s="6">
        <f t="shared" si="25"/>
        <v>14.72</v>
      </c>
      <c r="Q49" s="6">
        <f t="shared" si="26"/>
        <v>30.59</v>
      </c>
      <c r="R49" s="6">
        <f t="shared" si="27"/>
        <v>10.36</v>
      </c>
      <c r="S49" s="5" t="s">
        <v>79</v>
      </c>
      <c r="T49" s="4" t="s">
        <v>41</v>
      </c>
      <c r="U49" s="13">
        <v>24.81</v>
      </c>
      <c r="V49" s="13" t="s">
        <v>7</v>
      </c>
      <c r="W49" s="13" t="s">
        <v>7</v>
      </c>
      <c r="X49" s="13">
        <v>43.45</v>
      </c>
      <c r="Y49" s="13">
        <v>14.72</v>
      </c>
      <c r="Z49" s="13">
        <v>30.59</v>
      </c>
      <c r="AA49" s="13">
        <v>10.36</v>
      </c>
    </row>
    <row r="50" spans="1:27" ht="20.25" customHeight="1" x14ac:dyDescent="0.25">
      <c r="A50" s="5" t="s">
        <v>102</v>
      </c>
      <c r="B50" s="6" t="s">
        <v>42</v>
      </c>
      <c r="C50" s="7">
        <v>23.19</v>
      </c>
      <c r="D50" s="17" t="s">
        <v>7</v>
      </c>
      <c r="E50" s="17" t="s">
        <v>7</v>
      </c>
      <c r="F50" s="14">
        <v>51.64</v>
      </c>
      <c r="G50" s="14">
        <v>17.5</v>
      </c>
      <c r="H50" s="14">
        <v>36.11</v>
      </c>
      <c r="I50" s="14">
        <v>12.24</v>
      </c>
      <c r="J50" s="5" t="s">
        <v>102</v>
      </c>
      <c r="K50" s="6" t="s">
        <v>42</v>
      </c>
      <c r="L50" s="6">
        <f t="shared" si="24"/>
        <v>24.81</v>
      </c>
      <c r="M50" s="17" t="s">
        <v>7</v>
      </c>
      <c r="N50" s="17" t="s">
        <v>7</v>
      </c>
      <c r="O50" s="6">
        <f t="shared" si="28"/>
        <v>55.25</v>
      </c>
      <c r="P50" s="6">
        <f t="shared" si="25"/>
        <v>18.73</v>
      </c>
      <c r="Q50" s="6">
        <f t="shared" si="26"/>
        <v>38.64</v>
      </c>
      <c r="R50" s="6">
        <f t="shared" si="27"/>
        <v>13.1</v>
      </c>
      <c r="S50" s="5" t="s">
        <v>102</v>
      </c>
      <c r="T50" s="6" t="s">
        <v>42</v>
      </c>
      <c r="U50" s="13">
        <v>24.81</v>
      </c>
      <c r="V50" s="13" t="s">
        <v>7</v>
      </c>
      <c r="W50" s="13" t="s">
        <v>7</v>
      </c>
      <c r="X50" s="13">
        <v>55.25</v>
      </c>
      <c r="Y50" s="13">
        <v>18.73</v>
      </c>
      <c r="Z50" s="13">
        <v>38.64</v>
      </c>
      <c r="AA50" s="13">
        <v>13.1</v>
      </c>
    </row>
    <row r="51" spans="1:27" ht="20.25" customHeight="1" x14ac:dyDescent="0.25">
      <c r="A51" s="5" t="s">
        <v>103</v>
      </c>
      <c r="B51" s="6" t="s">
        <v>82</v>
      </c>
      <c r="C51" s="7">
        <v>23.19</v>
      </c>
      <c r="D51" s="17" t="s">
        <v>7</v>
      </c>
      <c r="E51" s="17" t="s">
        <v>7</v>
      </c>
      <c r="F51" s="14">
        <v>52.14</v>
      </c>
      <c r="G51" s="14">
        <v>17.66</v>
      </c>
      <c r="H51" s="14">
        <v>36.6</v>
      </c>
      <c r="I51" s="14">
        <v>12.39</v>
      </c>
      <c r="J51" s="5" t="s">
        <v>103</v>
      </c>
      <c r="K51" s="6" t="s">
        <v>82</v>
      </c>
      <c r="L51" s="6">
        <f t="shared" si="24"/>
        <v>24.81</v>
      </c>
      <c r="M51" s="17" t="s">
        <v>7</v>
      </c>
      <c r="N51" s="17" t="s">
        <v>7</v>
      </c>
      <c r="O51" s="6">
        <f t="shared" si="28"/>
        <v>55.79</v>
      </c>
      <c r="P51" s="6">
        <f t="shared" si="25"/>
        <v>18.899999999999999</v>
      </c>
      <c r="Q51" s="6">
        <f t="shared" si="26"/>
        <v>39.159999999999997</v>
      </c>
      <c r="R51" s="6">
        <f>ROUND(I51*1.07,2)</f>
        <v>13.26</v>
      </c>
      <c r="S51" s="5" t="s">
        <v>103</v>
      </c>
      <c r="T51" s="6" t="s">
        <v>82</v>
      </c>
      <c r="U51" s="13">
        <v>24.81</v>
      </c>
      <c r="V51" s="13" t="s">
        <v>7</v>
      </c>
      <c r="W51" s="13" t="s">
        <v>7</v>
      </c>
      <c r="X51" s="13">
        <v>55.79</v>
      </c>
      <c r="Y51" s="13">
        <v>18.899999999999999</v>
      </c>
      <c r="Z51" s="13">
        <v>39.159999999999997</v>
      </c>
      <c r="AA51" s="13">
        <v>13.26</v>
      </c>
    </row>
    <row r="52" spans="1:27" ht="12.75" customHeight="1" x14ac:dyDescent="0.25">
      <c r="A52" s="10"/>
      <c r="B52" s="10"/>
      <c r="C52" s="15"/>
      <c r="D52" s="15"/>
      <c r="E52" s="15"/>
      <c r="F52" s="15"/>
      <c r="G52" s="15"/>
      <c r="H52" s="15"/>
      <c r="I52" s="15"/>
      <c r="J52" s="10"/>
      <c r="K52" s="10"/>
      <c r="L52" s="15"/>
      <c r="M52" s="15"/>
      <c r="N52" s="15"/>
      <c r="O52" s="15"/>
      <c r="P52" s="15"/>
      <c r="Q52" s="15"/>
      <c r="R52" s="15"/>
      <c r="S52" s="10"/>
      <c r="T52" s="10"/>
      <c r="U52" s="15"/>
      <c r="V52" s="15"/>
      <c r="W52" s="15"/>
      <c r="X52" s="15"/>
      <c r="Y52" s="15"/>
      <c r="Z52" s="15"/>
      <c r="AA52" s="15"/>
    </row>
    <row r="53" spans="1:27" ht="20.25" customHeight="1" x14ac:dyDescent="0.2">
      <c r="A53" s="33" t="s">
        <v>2</v>
      </c>
      <c r="B53" s="33" t="s">
        <v>1</v>
      </c>
      <c r="C53" s="34" t="s">
        <v>5</v>
      </c>
      <c r="D53" s="35"/>
      <c r="E53" s="35"/>
      <c r="F53" s="35"/>
      <c r="G53" s="35"/>
      <c r="H53" s="35"/>
      <c r="I53" s="36"/>
      <c r="J53" s="33" t="s">
        <v>2</v>
      </c>
      <c r="K53" s="33" t="s">
        <v>1</v>
      </c>
      <c r="L53" s="34" t="s">
        <v>5</v>
      </c>
      <c r="M53" s="35"/>
      <c r="N53" s="35"/>
      <c r="O53" s="35"/>
      <c r="P53" s="35"/>
      <c r="Q53" s="35"/>
      <c r="R53" s="36"/>
      <c r="S53" s="33" t="s">
        <v>2</v>
      </c>
      <c r="T53" s="33" t="s">
        <v>1</v>
      </c>
      <c r="U53" s="34" t="s">
        <v>5</v>
      </c>
      <c r="V53" s="35"/>
      <c r="W53" s="35"/>
      <c r="X53" s="35"/>
      <c r="Y53" s="35"/>
      <c r="Z53" s="35"/>
      <c r="AA53" s="36"/>
    </row>
    <row r="54" spans="1:27" ht="22.5" customHeight="1" x14ac:dyDescent="0.2">
      <c r="A54" s="33"/>
      <c r="B54" s="33"/>
      <c r="C54" s="37"/>
      <c r="D54" s="38"/>
      <c r="E54" s="38"/>
      <c r="F54" s="38"/>
      <c r="G54" s="38"/>
      <c r="H54" s="38"/>
      <c r="I54" s="39"/>
      <c r="J54" s="33"/>
      <c r="K54" s="33"/>
      <c r="L54" s="37"/>
      <c r="M54" s="38"/>
      <c r="N54" s="38"/>
      <c r="O54" s="38"/>
      <c r="P54" s="38"/>
      <c r="Q54" s="38"/>
      <c r="R54" s="39"/>
      <c r="S54" s="33"/>
      <c r="T54" s="33"/>
      <c r="U54" s="37"/>
      <c r="V54" s="38"/>
      <c r="W54" s="38"/>
      <c r="X54" s="38"/>
      <c r="Y54" s="38"/>
      <c r="Z54" s="38"/>
      <c r="AA54" s="39"/>
    </row>
    <row r="55" spans="1:27" ht="25.5" customHeight="1" x14ac:dyDescent="0.2">
      <c r="A55" s="33"/>
      <c r="B55" s="33"/>
      <c r="C55" s="33" t="s">
        <v>0</v>
      </c>
      <c r="D55" s="33" t="s">
        <v>3</v>
      </c>
      <c r="E55" s="33"/>
      <c r="F55" s="33" t="s">
        <v>85</v>
      </c>
      <c r="G55" s="33"/>
      <c r="H55" s="33" t="s">
        <v>4</v>
      </c>
      <c r="I55" s="33"/>
      <c r="J55" s="33"/>
      <c r="K55" s="33"/>
      <c r="L55" s="33" t="s">
        <v>0</v>
      </c>
      <c r="M55" s="33" t="s">
        <v>3</v>
      </c>
      <c r="N55" s="33"/>
      <c r="O55" s="33" t="s">
        <v>85</v>
      </c>
      <c r="P55" s="33"/>
      <c r="Q55" s="33" t="s">
        <v>4</v>
      </c>
      <c r="R55" s="33"/>
      <c r="S55" s="33"/>
      <c r="T55" s="33"/>
      <c r="U55" s="33" t="s">
        <v>0</v>
      </c>
      <c r="V55" s="33" t="s">
        <v>3</v>
      </c>
      <c r="W55" s="33"/>
      <c r="X55" s="33" t="s">
        <v>85</v>
      </c>
      <c r="Y55" s="33"/>
      <c r="Z55" s="33" t="s">
        <v>4</v>
      </c>
      <c r="AA55" s="33"/>
    </row>
    <row r="56" spans="1:27" ht="31.5" customHeight="1" x14ac:dyDescent="0.2">
      <c r="A56" s="33"/>
      <c r="B56" s="33"/>
      <c r="C56" s="33"/>
      <c r="D56" s="18" t="s">
        <v>24</v>
      </c>
      <c r="E56" s="18" t="s">
        <v>6</v>
      </c>
      <c r="F56" s="18" t="s">
        <v>25</v>
      </c>
      <c r="G56" s="18" t="s">
        <v>6</v>
      </c>
      <c r="H56" s="18" t="s">
        <v>25</v>
      </c>
      <c r="I56" s="18" t="s">
        <v>6</v>
      </c>
      <c r="J56" s="33"/>
      <c r="K56" s="33"/>
      <c r="L56" s="33"/>
      <c r="M56" s="23" t="s">
        <v>24</v>
      </c>
      <c r="N56" s="23" t="s">
        <v>6</v>
      </c>
      <c r="O56" s="23" t="s">
        <v>25</v>
      </c>
      <c r="P56" s="23" t="s">
        <v>6</v>
      </c>
      <c r="Q56" s="23" t="s">
        <v>25</v>
      </c>
      <c r="R56" s="23" t="s">
        <v>6</v>
      </c>
      <c r="S56" s="33"/>
      <c r="T56" s="33"/>
      <c r="U56" s="33"/>
      <c r="V56" s="23" t="s">
        <v>24</v>
      </c>
      <c r="W56" s="23" t="s">
        <v>6</v>
      </c>
      <c r="X56" s="23" t="s">
        <v>25</v>
      </c>
      <c r="Y56" s="23" t="s">
        <v>6</v>
      </c>
      <c r="Z56" s="23" t="s">
        <v>25</v>
      </c>
      <c r="AA56" s="23" t="s">
        <v>6</v>
      </c>
    </row>
    <row r="57" spans="1:27" ht="25.5" customHeight="1" x14ac:dyDescent="0.25">
      <c r="A57" s="17">
        <v>10</v>
      </c>
      <c r="B57" s="6" t="s">
        <v>59</v>
      </c>
      <c r="C57" s="17" t="s">
        <v>7</v>
      </c>
      <c r="D57" s="17" t="s">
        <v>7</v>
      </c>
      <c r="E57" s="17" t="s">
        <v>7</v>
      </c>
      <c r="F57" s="17" t="s">
        <v>7</v>
      </c>
      <c r="G57" s="17" t="s">
        <v>7</v>
      </c>
      <c r="H57" s="17" t="s">
        <v>7</v>
      </c>
      <c r="I57" s="17" t="s">
        <v>7</v>
      </c>
      <c r="J57" s="17">
        <v>10</v>
      </c>
      <c r="K57" s="6" t="s">
        <v>59</v>
      </c>
      <c r="L57" s="17" t="s">
        <v>7</v>
      </c>
      <c r="M57" s="17" t="s">
        <v>7</v>
      </c>
      <c r="N57" s="17" t="s">
        <v>7</v>
      </c>
      <c r="O57" s="17" t="s">
        <v>7</v>
      </c>
      <c r="P57" s="17" t="s">
        <v>7</v>
      </c>
      <c r="Q57" s="17" t="s">
        <v>7</v>
      </c>
      <c r="R57" s="17" t="s">
        <v>7</v>
      </c>
      <c r="S57" s="17">
        <v>10</v>
      </c>
      <c r="T57" s="6" t="s">
        <v>59</v>
      </c>
      <c r="U57" s="17" t="s">
        <v>7</v>
      </c>
      <c r="V57" s="17" t="s">
        <v>7</v>
      </c>
      <c r="W57" s="17" t="s">
        <v>7</v>
      </c>
      <c r="X57" s="17" t="s">
        <v>7</v>
      </c>
      <c r="Y57" s="17" t="s">
        <v>7</v>
      </c>
      <c r="Z57" s="17" t="s">
        <v>7</v>
      </c>
      <c r="AA57" s="17" t="s">
        <v>7</v>
      </c>
    </row>
    <row r="58" spans="1:27" ht="26.25" customHeight="1" x14ac:dyDescent="0.25">
      <c r="A58" s="11" t="s">
        <v>30</v>
      </c>
      <c r="B58" s="6" t="s">
        <v>60</v>
      </c>
      <c r="C58" s="17">
        <v>24.71</v>
      </c>
      <c r="D58" s="17" t="s">
        <v>7</v>
      </c>
      <c r="E58" s="17" t="s">
        <v>7</v>
      </c>
      <c r="F58" s="14">
        <v>55.83</v>
      </c>
      <c r="G58" s="14">
        <v>18.57</v>
      </c>
      <c r="H58" s="14">
        <v>39.19</v>
      </c>
      <c r="I58" s="14">
        <v>13.03</v>
      </c>
      <c r="J58" s="11" t="s">
        <v>30</v>
      </c>
      <c r="K58" s="6" t="s">
        <v>60</v>
      </c>
      <c r="L58" s="6">
        <f t="shared" ref="L58:L59" si="29">ROUND(C58*1.07,2)</f>
        <v>26.44</v>
      </c>
      <c r="M58" s="17" t="s">
        <v>7</v>
      </c>
      <c r="N58" s="17" t="s">
        <v>7</v>
      </c>
      <c r="O58" s="6">
        <f t="shared" ref="O58:O59" si="30">ROUND(F58*1.07,2)</f>
        <v>59.74</v>
      </c>
      <c r="P58" s="6">
        <f t="shared" ref="P58:P59" si="31">ROUND(G58*1.07,2)</f>
        <v>19.87</v>
      </c>
      <c r="Q58" s="6">
        <f t="shared" ref="Q58:Q59" si="32">ROUND(H58*1.07,2)</f>
        <v>41.93</v>
      </c>
      <c r="R58" s="6">
        <f t="shared" ref="R58:R59" si="33">ROUND(I58*1.07,2)</f>
        <v>13.94</v>
      </c>
      <c r="S58" s="11" t="s">
        <v>30</v>
      </c>
      <c r="T58" s="6" t="s">
        <v>60</v>
      </c>
      <c r="U58" s="17">
        <v>26.44</v>
      </c>
      <c r="V58" s="17" t="s">
        <v>7</v>
      </c>
      <c r="W58" s="17" t="s">
        <v>7</v>
      </c>
      <c r="X58" s="17">
        <v>59.74</v>
      </c>
      <c r="Y58" s="17">
        <v>19.87</v>
      </c>
      <c r="Z58" s="17">
        <v>41.93</v>
      </c>
      <c r="AA58" s="17">
        <v>13.94</v>
      </c>
    </row>
    <row r="59" spans="1:27" ht="25.5" customHeight="1" x14ac:dyDescent="0.25">
      <c r="A59" s="11" t="s">
        <v>31</v>
      </c>
      <c r="B59" s="6" t="s">
        <v>61</v>
      </c>
      <c r="C59" s="17">
        <v>24.71</v>
      </c>
      <c r="D59" s="17" t="s">
        <v>7</v>
      </c>
      <c r="E59" s="17" t="s">
        <v>7</v>
      </c>
      <c r="F59" s="14">
        <v>27.92</v>
      </c>
      <c r="G59" s="14">
        <v>9.2899999999999991</v>
      </c>
      <c r="H59" s="14">
        <v>21.07</v>
      </c>
      <c r="I59" s="14">
        <v>7</v>
      </c>
      <c r="J59" s="11" t="s">
        <v>31</v>
      </c>
      <c r="K59" s="6" t="s">
        <v>61</v>
      </c>
      <c r="L59" s="6">
        <f t="shared" si="29"/>
        <v>26.44</v>
      </c>
      <c r="M59" s="17" t="s">
        <v>7</v>
      </c>
      <c r="N59" s="17" t="s">
        <v>7</v>
      </c>
      <c r="O59" s="6">
        <f t="shared" si="30"/>
        <v>29.87</v>
      </c>
      <c r="P59" s="6">
        <f t="shared" si="31"/>
        <v>9.94</v>
      </c>
      <c r="Q59" s="6">
        <f t="shared" si="32"/>
        <v>22.54</v>
      </c>
      <c r="R59" s="6">
        <f t="shared" si="33"/>
        <v>7.49</v>
      </c>
      <c r="S59" s="11" t="s">
        <v>31</v>
      </c>
      <c r="T59" s="6" t="s">
        <v>61</v>
      </c>
      <c r="U59" s="17">
        <v>26.44</v>
      </c>
      <c r="V59" s="17" t="s">
        <v>7</v>
      </c>
      <c r="W59" s="17" t="s">
        <v>7</v>
      </c>
      <c r="X59" s="17">
        <v>29.87</v>
      </c>
      <c r="Y59" s="17">
        <v>9.94</v>
      </c>
      <c r="Z59" s="17">
        <v>22.54</v>
      </c>
      <c r="AA59" s="17">
        <v>7.49</v>
      </c>
    </row>
    <row r="60" spans="1:27" ht="25.5" customHeight="1" x14ac:dyDescent="0.25">
      <c r="A60" s="17">
        <v>11</v>
      </c>
      <c r="B60" s="6" t="s">
        <v>43</v>
      </c>
      <c r="C60" s="17" t="s">
        <v>7</v>
      </c>
      <c r="D60" s="17" t="s">
        <v>7</v>
      </c>
      <c r="E60" s="17" t="s">
        <v>7</v>
      </c>
      <c r="F60" s="17" t="s">
        <v>7</v>
      </c>
      <c r="G60" s="17" t="s">
        <v>7</v>
      </c>
      <c r="H60" s="17" t="s">
        <v>7</v>
      </c>
      <c r="I60" s="17" t="s">
        <v>7</v>
      </c>
      <c r="J60" s="17">
        <v>11</v>
      </c>
      <c r="K60" s="6" t="s">
        <v>43</v>
      </c>
      <c r="L60" s="17" t="s">
        <v>7</v>
      </c>
      <c r="M60" s="17" t="s">
        <v>7</v>
      </c>
      <c r="N60" s="17" t="s">
        <v>7</v>
      </c>
      <c r="O60" s="17" t="s">
        <v>7</v>
      </c>
      <c r="P60" s="17" t="s">
        <v>7</v>
      </c>
      <c r="Q60" s="17" t="s">
        <v>7</v>
      </c>
      <c r="R60" s="17" t="s">
        <v>7</v>
      </c>
      <c r="S60" s="17">
        <v>11</v>
      </c>
      <c r="T60" s="6" t="s">
        <v>43</v>
      </c>
      <c r="U60" s="17" t="s">
        <v>7</v>
      </c>
      <c r="V60" s="17" t="s">
        <v>7</v>
      </c>
      <c r="W60" s="17" t="s">
        <v>7</v>
      </c>
      <c r="X60" s="17" t="s">
        <v>7</v>
      </c>
      <c r="Y60" s="17" t="s">
        <v>7</v>
      </c>
      <c r="Z60" s="17" t="s">
        <v>7</v>
      </c>
      <c r="AA60" s="17" t="s">
        <v>7</v>
      </c>
    </row>
    <row r="61" spans="1:27" ht="25.5" customHeight="1" x14ac:dyDescent="0.25">
      <c r="A61" s="11" t="s">
        <v>35</v>
      </c>
      <c r="B61" s="6" t="s">
        <v>11</v>
      </c>
      <c r="C61" s="17">
        <v>50.02</v>
      </c>
      <c r="D61" s="17" t="s">
        <v>7</v>
      </c>
      <c r="E61" s="17" t="s">
        <v>7</v>
      </c>
      <c r="F61" s="14">
        <v>107.45</v>
      </c>
      <c r="G61" s="14">
        <v>37.65</v>
      </c>
      <c r="H61" s="14">
        <v>64.34</v>
      </c>
      <c r="I61" s="14">
        <v>22.55</v>
      </c>
      <c r="J61" s="11" t="s">
        <v>35</v>
      </c>
      <c r="K61" s="6" t="s">
        <v>11</v>
      </c>
      <c r="L61" s="6">
        <f t="shared" ref="L61:L62" si="34">ROUND(C61*1.07,2)</f>
        <v>53.52</v>
      </c>
      <c r="M61" s="17" t="s">
        <v>7</v>
      </c>
      <c r="N61" s="17" t="s">
        <v>7</v>
      </c>
      <c r="O61" s="6">
        <f t="shared" ref="O61:O62" si="35">ROUND(F61*1.07,2)</f>
        <v>114.97</v>
      </c>
      <c r="P61" s="6">
        <f t="shared" ref="P61:P62" si="36">ROUND(G61*1.07,2)</f>
        <v>40.29</v>
      </c>
      <c r="Q61" s="6">
        <f t="shared" ref="Q61:Q62" si="37">ROUND(H61*1.07,2)</f>
        <v>68.84</v>
      </c>
      <c r="R61" s="6">
        <f t="shared" ref="R61:R62" si="38">ROUND(I61*1.07,2)</f>
        <v>24.13</v>
      </c>
      <c r="S61" s="11" t="s">
        <v>35</v>
      </c>
      <c r="T61" s="6" t="s">
        <v>11</v>
      </c>
      <c r="U61" s="17">
        <v>53.52</v>
      </c>
      <c r="V61" s="17" t="s">
        <v>7</v>
      </c>
      <c r="W61" s="17" t="s">
        <v>7</v>
      </c>
      <c r="X61" s="17">
        <v>114.97</v>
      </c>
      <c r="Y61" s="17">
        <v>40.29</v>
      </c>
      <c r="Z61" s="17">
        <v>68.84</v>
      </c>
      <c r="AA61" s="17">
        <v>24.13</v>
      </c>
    </row>
    <row r="62" spans="1:27" ht="25.5" customHeight="1" x14ac:dyDescent="0.25">
      <c r="A62" s="11" t="s">
        <v>36</v>
      </c>
      <c r="B62" s="6" t="s">
        <v>90</v>
      </c>
      <c r="C62" s="17">
        <v>50.02</v>
      </c>
      <c r="D62" s="17" t="s">
        <v>7</v>
      </c>
      <c r="E62" s="17" t="s">
        <v>7</v>
      </c>
      <c r="F62" s="14">
        <v>93.32</v>
      </c>
      <c r="G62" s="14">
        <v>32.700000000000003</v>
      </c>
      <c r="H62" s="14">
        <v>55.99</v>
      </c>
      <c r="I62" s="14">
        <v>19.62</v>
      </c>
      <c r="J62" s="11" t="s">
        <v>36</v>
      </c>
      <c r="K62" s="6" t="s">
        <v>90</v>
      </c>
      <c r="L62" s="6">
        <f t="shared" si="34"/>
        <v>53.52</v>
      </c>
      <c r="M62" s="17" t="s">
        <v>7</v>
      </c>
      <c r="N62" s="17" t="s">
        <v>7</v>
      </c>
      <c r="O62" s="6">
        <f t="shared" si="35"/>
        <v>99.85</v>
      </c>
      <c r="P62" s="6">
        <f t="shared" si="36"/>
        <v>34.99</v>
      </c>
      <c r="Q62" s="6">
        <f t="shared" si="37"/>
        <v>59.91</v>
      </c>
      <c r="R62" s="6">
        <f t="shared" si="38"/>
        <v>20.99</v>
      </c>
      <c r="S62" s="11" t="s">
        <v>36</v>
      </c>
      <c r="T62" s="6" t="s">
        <v>90</v>
      </c>
      <c r="U62" s="17">
        <v>53.52</v>
      </c>
      <c r="V62" s="17" t="s">
        <v>7</v>
      </c>
      <c r="W62" s="17" t="s">
        <v>7</v>
      </c>
      <c r="X62" s="17">
        <v>99.85</v>
      </c>
      <c r="Y62" s="17">
        <v>34.99</v>
      </c>
      <c r="Z62" s="17">
        <v>59.91</v>
      </c>
      <c r="AA62" s="17">
        <v>20.99</v>
      </c>
    </row>
    <row r="63" spans="1:27" ht="33.75" customHeight="1" x14ac:dyDescent="0.25">
      <c r="A63" s="17">
        <v>12</v>
      </c>
      <c r="B63" s="6" t="s">
        <v>44</v>
      </c>
      <c r="C63" s="17" t="s">
        <v>7</v>
      </c>
      <c r="D63" s="17" t="s">
        <v>7</v>
      </c>
      <c r="E63" s="17" t="s">
        <v>7</v>
      </c>
      <c r="F63" s="17" t="s">
        <v>7</v>
      </c>
      <c r="G63" s="17" t="s">
        <v>7</v>
      </c>
      <c r="H63" s="17" t="s">
        <v>7</v>
      </c>
      <c r="I63" s="17" t="s">
        <v>7</v>
      </c>
      <c r="J63" s="17">
        <v>12</v>
      </c>
      <c r="K63" s="6" t="s">
        <v>44</v>
      </c>
      <c r="L63" s="17" t="s">
        <v>7</v>
      </c>
      <c r="M63" s="17" t="s">
        <v>7</v>
      </c>
      <c r="N63" s="17" t="s">
        <v>7</v>
      </c>
      <c r="O63" s="17" t="s">
        <v>7</v>
      </c>
      <c r="P63" s="17" t="s">
        <v>7</v>
      </c>
      <c r="Q63" s="17" t="s">
        <v>7</v>
      </c>
      <c r="R63" s="17" t="s">
        <v>7</v>
      </c>
      <c r="S63" s="17">
        <v>12</v>
      </c>
      <c r="T63" s="6" t="s">
        <v>44</v>
      </c>
      <c r="U63" s="17" t="s">
        <v>7</v>
      </c>
      <c r="V63" s="17" t="s">
        <v>7</v>
      </c>
      <c r="W63" s="17" t="s">
        <v>7</v>
      </c>
      <c r="X63" s="17" t="s">
        <v>7</v>
      </c>
      <c r="Y63" s="17" t="s">
        <v>7</v>
      </c>
      <c r="Z63" s="17" t="s">
        <v>7</v>
      </c>
      <c r="AA63" s="17" t="s">
        <v>7</v>
      </c>
    </row>
    <row r="64" spans="1:27" ht="23.25" customHeight="1" x14ac:dyDescent="0.25">
      <c r="A64" s="11" t="s">
        <v>91</v>
      </c>
      <c r="B64" s="6" t="s">
        <v>11</v>
      </c>
      <c r="C64" s="17">
        <v>27.7</v>
      </c>
      <c r="D64" s="17" t="s">
        <v>7</v>
      </c>
      <c r="E64" s="17" t="s">
        <v>7</v>
      </c>
      <c r="F64" s="14">
        <v>108.38</v>
      </c>
      <c r="G64" s="14">
        <v>37.049999999999997</v>
      </c>
      <c r="H64" s="14">
        <v>64.900000000000006</v>
      </c>
      <c r="I64" s="14">
        <v>22.19</v>
      </c>
      <c r="J64" s="11" t="s">
        <v>91</v>
      </c>
      <c r="K64" s="6" t="s">
        <v>11</v>
      </c>
      <c r="L64" s="6">
        <f t="shared" ref="L64:L65" si="39">ROUND(C64*1.07,2)</f>
        <v>29.64</v>
      </c>
      <c r="M64" s="17" t="s">
        <v>7</v>
      </c>
      <c r="N64" s="17" t="s">
        <v>7</v>
      </c>
      <c r="O64" s="6">
        <f t="shared" ref="O64:O65" si="40">ROUND(F64*1.07,2)</f>
        <v>115.97</v>
      </c>
      <c r="P64" s="6">
        <f t="shared" ref="P64:P65" si="41">ROUND(G64*1.07,2)</f>
        <v>39.64</v>
      </c>
      <c r="Q64" s="6">
        <f t="shared" ref="Q64:Q65" si="42">ROUND(H64*1.07,2)</f>
        <v>69.44</v>
      </c>
      <c r="R64" s="6">
        <f t="shared" ref="R64:R65" si="43">ROUND(I64*1.07,2)</f>
        <v>23.74</v>
      </c>
      <c r="S64" s="11" t="s">
        <v>91</v>
      </c>
      <c r="T64" s="6" t="s">
        <v>11</v>
      </c>
      <c r="U64" s="17">
        <v>29.64</v>
      </c>
      <c r="V64" s="17" t="s">
        <v>7</v>
      </c>
      <c r="W64" s="17" t="s">
        <v>7</v>
      </c>
      <c r="X64" s="17">
        <v>115.97</v>
      </c>
      <c r="Y64" s="17">
        <v>39.64</v>
      </c>
      <c r="Z64" s="17">
        <v>69.44</v>
      </c>
      <c r="AA64" s="17">
        <v>23.74</v>
      </c>
    </row>
    <row r="65" spans="1:27" ht="23.25" customHeight="1" x14ac:dyDescent="0.25">
      <c r="A65" s="11" t="s">
        <v>92</v>
      </c>
      <c r="B65" s="6" t="s">
        <v>90</v>
      </c>
      <c r="C65" s="17">
        <v>27.7</v>
      </c>
      <c r="D65" s="17" t="s">
        <v>7</v>
      </c>
      <c r="E65" s="17" t="s">
        <v>7</v>
      </c>
      <c r="F65" s="14">
        <v>77.89</v>
      </c>
      <c r="G65" s="14">
        <v>26.63</v>
      </c>
      <c r="H65" s="14">
        <v>46.74</v>
      </c>
      <c r="I65" s="14">
        <v>15.99</v>
      </c>
      <c r="J65" s="11" t="s">
        <v>92</v>
      </c>
      <c r="K65" s="6" t="s">
        <v>90</v>
      </c>
      <c r="L65" s="6">
        <f t="shared" si="39"/>
        <v>29.64</v>
      </c>
      <c r="M65" s="17" t="s">
        <v>7</v>
      </c>
      <c r="N65" s="17" t="s">
        <v>7</v>
      </c>
      <c r="O65" s="6">
        <f t="shared" si="40"/>
        <v>83.34</v>
      </c>
      <c r="P65" s="6">
        <f t="shared" si="41"/>
        <v>28.49</v>
      </c>
      <c r="Q65" s="6">
        <f t="shared" si="42"/>
        <v>50.01</v>
      </c>
      <c r="R65" s="6">
        <f t="shared" si="43"/>
        <v>17.11</v>
      </c>
      <c r="S65" s="11" t="s">
        <v>92</v>
      </c>
      <c r="T65" s="6" t="s">
        <v>90</v>
      </c>
      <c r="U65" s="17">
        <v>29.64</v>
      </c>
      <c r="V65" s="17" t="s">
        <v>7</v>
      </c>
      <c r="W65" s="17" t="s">
        <v>7</v>
      </c>
      <c r="X65" s="17">
        <v>83.34</v>
      </c>
      <c r="Y65" s="17">
        <v>28.49</v>
      </c>
      <c r="Z65" s="17">
        <v>50.01</v>
      </c>
      <c r="AA65" s="17">
        <v>17.11</v>
      </c>
    </row>
    <row r="66" spans="1:27" ht="25.5" customHeight="1" x14ac:dyDescent="0.25">
      <c r="A66" s="17">
        <v>13</v>
      </c>
      <c r="B66" s="6" t="s">
        <v>45</v>
      </c>
      <c r="C66" s="17" t="s">
        <v>7</v>
      </c>
      <c r="D66" s="17" t="s">
        <v>7</v>
      </c>
      <c r="E66" s="17" t="s">
        <v>7</v>
      </c>
      <c r="F66" s="17" t="s">
        <v>7</v>
      </c>
      <c r="G66" s="17" t="s">
        <v>7</v>
      </c>
      <c r="H66" s="17" t="s">
        <v>7</v>
      </c>
      <c r="I66" s="17" t="s">
        <v>7</v>
      </c>
      <c r="J66" s="17">
        <v>13</v>
      </c>
      <c r="K66" s="6" t="s">
        <v>45</v>
      </c>
      <c r="L66" s="17" t="s">
        <v>7</v>
      </c>
      <c r="M66" s="17" t="s">
        <v>7</v>
      </c>
      <c r="N66" s="17" t="s">
        <v>7</v>
      </c>
      <c r="O66" s="17" t="s">
        <v>7</v>
      </c>
      <c r="P66" s="17" t="s">
        <v>7</v>
      </c>
      <c r="Q66" s="17" t="s">
        <v>7</v>
      </c>
      <c r="R66" s="17" t="s">
        <v>7</v>
      </c>
      <c r="S66" s="17">
        <v>13</v>
      </c>
      <c r="T66" s="6" t="s">
        <v>45</v>
      </c>
      <c r="U66" s="17" t="s">
        <v>7</v>
      </c>
      <c r="V66" s="17" t="s">
        <v>7</v>
      </c>
      <c r="W66" s="17" t="s">
        <v>7</v>
      </c>
      <c r="X66" s="17" t="s">
        <v>7</v>
      </c>
      <c r="Y66" s="17" t="s">
        <v>7</v>
      </c>
      <c r="Z66" s="17" t="s">
        <v>7</v>
      </c>
      <c r="AA66" s="17" t="s">
        <v>7</v>
      </c>
    </row>
    <row r="67" spans="1:27" ht="25.5" customHeight="1" x14ac:dyDescent="0.25">
      <c r="A67" s="11" t="s">
        <v>93</v>
      </c>
      <c r="B67" s="6" t="s">
        <v>11</v>
      </c>
      <c r="C67" s="17">
        <v>31.05</v>
      </c>
      <c r="D67" s="17" t="s">
        <v>7</v>
      </c>
      <c r="E67" s="17" t="s">
        <v>7</v>
      </c>
      <c r="F67" s="14">
        <v>28.78</v>
      </c>
      <c r="G67" s="14">
        <v>9.42</v>
      </c>
      <c r="H67" s="14">
        <v>41.25</v>
      </c>
      <c r="I67" s="14">
        <v>13.51</v>
      </c>
      <c r="J67" s="11" t="s">
        <v>93</v>
      </c>
      <c r="K67" s="6" t="s">
        <v>11</v>
      </c>
      <c r="L67" s="6">
        <f t="shared" ref="L67:L70" si="44">ROUND(C67*1.07,2)</f>
        <v>33.22</v>
      </c>
      <c r="M67" s="17" t="s">
        <v>7</v>
      </c>
      <c r="N67" s="17" t="s">
        <v>7</v>
      </c>
      <c r="O67" s="6">
        <f t="shared" ref="O67:O69" si="45">ROUND(F67*1.07,2)</f>
        <v>30.79</v>
      </c>
      <c r="P67" s="6">
        <f t="shared" ref="P67:P69" si="46">ROUND(G67*1.07,2)</f>
        <v>10.08</v>
      </c>
      <c r="Q67" s="6">
        <f t="shared" ref="Q67:Q69" si="47">ROUND(H67*1.07,2)</f>
        <v>44.14</v>
      </c>
      <c r="R67" s="6">
        <f t="shared" ref="R67:R69" si="48">ROUND(I67*1.07,2)</f>
        <v>14.46</v>
      </c>
      <c r="S67" s="11" t="s">
        <v>93</v>
      </c>
      <c r="T67" s="6" t="s">
        <v>11</v>
      </c>
      <c r="U67" s="17">
        <v>33.22</v>
      </c>
      <c r="V67" s="17" t="s">
        <v>7</v>
      </c>
      <c r="W67" s="17" t="s">
        <v>7</v>
      </c>
      <c r="X67" s="17">
        <v>30.79</v>
      </c>
      <c r="Y67" s="17">
        <v>10.08</v>
      </c>
      <c r="Z67" s="17">
        <v>44.14</v>
      </c>
      <c r="AA67" s="17">
        <v>14.46</v>
      </c>
    </row>
    <row r="68" spans="1:27" ht="25.5" customHeight="1" x14ac:dyDescent="0.25">
      <c r="A68" s="11" t="s">
        <v>94</v>
      </c>
      <c r="B68" s="6" t="s">
        <v>90</v>
      </c>
      <c r="C68" s="17">
        <v>31.05</v>
      </c>
      <c r="D68" s="17" t="s">
        <v>7</v>
      </c>
      <c r="E68" s="17" t="s">
        <v>7</v>
      </c>
      <c r="F68" s="14">
        <v>22.08</v>
      </c>
      <c r="G68" s="14">
        <v>7.23</v>
      </c>
      <c r="H68" s="14">
        <v>31.66</v>
      </c>
      <c r="I68" s="14">
        <v>10.38</v>
      </c>
      <c r="J68" s="11" t="s">
        <v>94</v>
      </c>
      <c r="K68" s="6" t="s">
        <v>90</v>
      </c>
      <c r="L68" s="6">
        <f t="shared" si="44"/>
        <v>33.22</v>
      </c>
      <c r="M68" s="17" t="s">
        <v>7</v>
      </c>
      <c r="N68" s="17" t="s">
        <v>7</v>
      </c>
      <c r="O68" s="6">
        <f t="shared" si="45"/>
        <v>23.63</v>
      </c>
      <c r="P68" s="6">
        <f t="shared" si="46"/>
        <v>7.74</v>
      </c>
      <c r="Q68" s="6">
        <f t="shared" si="47"/>
        <v>33.880000000000003</v>
      </c>
      <c r="R68" s="6">
        <f t="shared" si="48"/>
        <v>11.11</v>
      </c>
      <c r="S68" s="11" t="s">
        <v>94</v>
      </c>
      <c r="T68" s="6" t="s">
        <v>90</v>
      </c>
      <c r="U68" s="17">
        <v>33.22</v>
      </c>
      <c r="V68" s="17" t="s">
        <v>7</v>
      </c>
      <c r="W68" s="17" t="s">
        <v>7</v>
      </c>
      <c r="X68" s="17">
        <v>23.63</v>
      </c>
      <c r="Y68" s="17">
        <v>7.74</v>
      </c>
      <c r="Z68" s="17">
        <v>33.880000000000003</v>
      </c>
      <c r="AA68" s="17">
        <v>11.11</v>
      </c>
    </row>
    <row r="69" spans="1:27" ht="25.5" customHeight="1" x14ac:dyDescent="0.25">
      <c r="A69" s="11" t="s">
        <v>104</v>
      </c>
      <c r="B69" s="6" t="s">
        <v>95</v>
      </c>
      <c r="C69" s="17">
        <v>31.05</v>
      </c>
      <c r="D69" s="17" t="s">
        <v>7</v>
      </c>
      <c r="E69" s="17" t="s">
        <v>7</v>
      </c>
      <c r="F69" s="14">
        <v>20.14</v>
      </c>
      <c r="G69" s="14">
        <v>6.59</v>
      </c>
      <c r="H69" s="14">
        <v>28.78</v>
      </c>
      <c r="I69" s="14">
        <v>9.42</v>
      </c>
      <c r="J69" s="11" t="s">
        <v>104</v>
      </c>
      <c r="K69" s="6" t="s">
        <v>95</v>
      </c>
      <c r="L69" s="6">
        <f t="shared" si="44"/>
        <v>33.22</v>
      </c>
      <c r="M69" s="17" t="s">
        <v>7</v>
      </c>
      <c r="N69" s="17" t="s">
        <v>7</v>
      </c>
      <c r="O69" s="6">
        <f t="shared" si="45"/>
        <v>21.55</v>
      </c>
      <c r="P69" s="6">
        <f t="shared" si="46"/>
        <v>7.05</v>
      </c>
      <c r="Q69" s="6">
        <f t="shared" si="47"/>
        <v>30.79</v>
      </c>
      <c r="R69" s="6">
        <f t="shared" si="48"/>
        <v>10.08</v>
      </c>
      <c r="S69" s="11" t="s">
        <v>104</v>
      </c>
      <c r="T69" s="6" t="s">
        <v>95</v>
      </c>
      <c r="U69" s="17">
        <v>33.22</v>
      </c>
      <c r="V69" s="17" t="s">
        <v>7</v>
      </c>
      <c r="W69" s="17" t="s">
        <v>7</v>
      </c>
      <c r="X69" s="17">
        <v>21.55</v>
      </c>
      <c r="Y69" s="17">
        <v>7.05</v>
      </c>
      <c r="Z69" s="17">
        <v>30.79</v>
      </c>
      <c r="AA69" s="17">
        <v>10.08</v>
      </c>
    </row>
    <row r="70" spans="1:27" ht="21.75" customHeight="1" x14ac:dyDescent="0.25">
      <c r="A70" s="17">
        <v>14</v>
      </c>
      <c r="B70" s="6" t="s">
        <v>46</v>
      </c>
      <c r="C70" s="14">
        <v>21.06</v>
      </c>
      <c r="D70" s="14">
        <v>0.8</v>
      </c>
      <c r="E70" s="14">
        <v>0.16</v>
      </c>
      <c r="F70" s="17" t="s">
        <v>7</v>
      </c>
      <c r="G70" s="17" t="s">
        <v>7</v>
      </c>
      <c r="H70" s="17" t="s">
        <v>7</v>
      </c>
      <c r="I70" s="17" t="s">
        <v>7</v>
      </c>
      <c r="J70" s="17">
        <v>14</v>
      </c>
      <c r="K70" s="6" t="s">
        <v>46</v>
      </c>
      <c r="L70" s="6">
        <f t="shared" si="44"/>
        <v>22.53</v>
      </c>
      <c r="M70" s="6">
        <f t="shared" ref="M70" si="49">ROUND(D70*1.07,2)</f>
        <v>0.86</v>
      </c>
      <c r="N70" s="6">
        <f t="shared" ref="N70" si="50">ROUND(E70*1.07,2)</f>
        <v>0.17</v>
      </c>
      <c r="O70" s="17" t="s">
        <v>7</v>
      </c>
      <c r="P70" s="17" t="s">
        <v>7</v>
      </c>
      <c r="Q70" s="17" t="s">
        <v>7</v>
      </c>
      <c r="R70" s="17" t="s">
        <v>7</v>
      </c>
      <c r="S70" s="17">
        <v>14</v>
      </c>
      <c r="T70" s="6" t="s">
        <v>46</v>
      </c>
      <c r="U70" s="17">
        <v>22.53</v>
      </c>
      <c r="V70" s="17">
        <v>0.86</v>
      </c>
      <c r="W70" s="17">
        <v>0.17</v>
      </c>
      <c r="X70" s="17" t="s">
        <v>7</v>
      </c>
      <c r="Y70" s="17" t="s">
        <v>7</v>
      </c>
      <c r="Z70" s="17" t="s">
        <v>7</v>
      </c>
      <c r="AA70" s="17" t="s">
        <v>7</v>
      </c>
    </row>
    <row r="71" spans="1:27" ht="20.25" customHeight="1" x14ac:dyDescent="0.25">
      <c r="A71" s="17">
        <v>15</v>
      </c>
      <c r="B71" s="12" t="s">
        <v>64</v>
      </c>
      <c r="C71" s="17" t="s">
        <v>7</v>
      </c>
      <c r="D71" s="17" t="s">
        <v>7</v>
      </c>
      <c r="E71" s="17" t="s">
        <v>7</v>
      </c>
      <c r="F71" s="17" t="s">
        <v>7</v>
      </c>
      <c r="G71" s="17" t="s">
        <v>7</v>
      </c>
      <c r="H71" s="17" t="s">
        <v>7</v>
      </c>
      <c r="I71" s="17" t="s">
        <v>7</v>
      </c>
      <c r="J71" s="17">
        <v>15</v>
      </c>
      <c r="K71" s="12" t="s">
        <v>64</v>
      </c>
      <c r="L71" s="17" t="s">
        <v>7</v>
      </c>
      <c r="M71" s="17" t="s">
        <v>7</v>
      </c>
      <c r="N71" s="17" t="s">
        <v>7</v>
      </c>
      <c r="O71" s="17" t="s">
        <v>7</v>
      </c>
      <c r="P71" s="17" t="s">
        <v>7</v>
      </c>
      <c r="Q71" s="17" t="s">
        <v>7</v>
      </c>
      <c r="R71" s="17" t="s">
        <v>7</v>
      </c>
      <c r="S71" s="17">
        <v>15</v>
      </c>
      <c r="T71" s="12" t="s">
        <v>64</v>
      </c>
      <c r="U71" s="17" t="s">
        <v>7</v>
      </c>
      <c r="V71" s="17" t="s">
        <v>7</v>
      </c>
      <c r="W71" s="17" t="s">
        <v>7</v>
      </c>
      <c r="X71" s="17" t="s">
        <v>7</v>
      </c>
      <c r="Y71" s="17" t="s">
        <v>7</v>
      </c>
      <c r="Z71" s="17" t="s">
        <v>7</v>
      </c>
      <c r="AA71" s="17" t="s">
        <v>7</v>
      </c>
    </row>
    <row r="72" spans="1:27" ht="19.5" customHeight="1" x14ac:dyDescent="0.25">
      <c r="A72" s="12" t="s">
        <v>105</v>
      </c>
      <c r="B72" s="12" t="s">
        <v>65</v>
      </c>
      <c r="C72" s="14">
        <v>25.74</v>
      </c>
      <c r="D72" s="14">
        <v>2.63</v>
      </c>
      <c r="E72" s="14">
        <v>0.62</v>
      </c>
      <c r="F72" s="17" t="s">
        <v>7</v>
      </c>
      <c r="G72" s="17" t="s">
        <v>7</v>
      </c>
      <c r="H72" s="17" t="s">
        <v>7</v>
      </c>
      <c r="I72" s="17" t="s">
        <v>7</v>
      </c>
      <c r="J72" s="12" t="s">
        <v>105</v>
      </c>
      <c r="K72" s="12" t="s">
        <v>65</v>
      </c>
      <c r="L72" s="6">
        <f t="shared" ref="L72:L73" si="51">ROUND(C72*1.07,2)</f>
        <v>27.54</v>
      </c>
      <c r="M72" s="6">
        <f t="shared" ref="M72:M73" si="52">ROUND(D72*1.07,2)</f>
        <v>2.81</v>
      </c>
      <c r="N72" s="6">
        <f t="shared" ref="N72:N73" si="53">ROUND(E72*1.07,2)</f>
        <v>0.66</v>
      </c>
      <c r="O72" s="17" t="s">
        <v>7</v>
      </c>
      <c r="P72" s="17" t="s">
        <v>7</v>
      </c>
      <c r="Q72" s="17" t="s">
        <v>7</v>
      </c>
      <c r="R72" s="17" t="s">
        <v>7</v>
      </c>
      <c r="S72" s="12" t="s">
        <v>105</v>
      </c>
      <c r="T72" s="12" t="s">
        <v>65</v>
      </c>
      <c r="U72" s="17">
        <v>27.54</v>
      </c>
      <c r="V72" s="17">
        <v>2.81</v>
      </c>
      <c r="W72" s="17">
        <v>0.66</v>
      </c>
      <c r="X72" s="17" t="s">
        <v>7</v>
      </c>
      <c r="Y72" s="17" t="s">
        <v>7</v>
      </c>
      <c r="Z72" s="17" t="s">
        <v>7</v>
      </c>
      <c r="AA72" s="17" t="s">
        <v>7</v>
      </c>
    </row>
    <row r="73" spans="1:27" ht="21.75" customHeight="1" x14ac:dyDescent="0.25">
      <c r="A73" s="12" t="s">
        <v>106</v>
      </c>
      <c r="B73" s="12" t="s">
        <v>66</v>
      </c>
      <c r="C73" s="14">
        <v>25.74</v>
      </c>
      <c r="D73" s="14">
        <v>2.4</v>
      </c>
      <c r="E73" s="14">
        <v>0.57999999999999996</v>
      </c>
      <c r="F73" s="17" t="s">
        <v>7</v>
      </c>
      <c r="G73" s="17" t="s">
        <v>7</v>
      </c>
      <c r="H73" s="17" t="s">
        <v>7</v>
      </c>
      <c r="I73" s="17" t="s">
        <v>7</v>
      </c>
      <c r="J73" s="12" t="s">
        <v>106</v>
      </c>
      <c r="K73" s="12" t="s">
        <v>66</v>
      </c>
      <c r="L73" s="6">
        <f t="shared" si="51"/>
        <v>27.54</v>
      </c>
      <c r="M73" s="6">
        <f t="shared" si="52"/>
        <v>2.57</v>
      </c>
      <c r="N73" s="6">
        <f t="shared" si="53"/>
        <v>0.62</v>
      </c>
      <c r="O73" s="17" t="s">
        <v>7</v>
      </c>
      <c r="P73" s="17" t="s">
        <v>7</v>
      </c>
      <c r="Q73" s="17" t="s">
        <v>7</v>
      </c>
      <c r="R73" s="17" t="s">
        <v>7</v>
      </c>
      <c r="S73" s="12" t="s">
        <v>106</v>
      </c>
      <c r="T73" s="12" t="s">
        <v>66</v>
      </c>
      <c r="U73" s="17">
        <v>27.54</v>
      </c>
      <c r="V73" s="17">
        <v>2.57</v>
      </c>
      <c r="W73" s="17">
        <v>0.62</v>
      </c>
      <c r="X73" s="17" t="s">
        <v>7</v>
      </c>
      <c r="Y73" s="17" t="s">
        <v>7</v>
      </c>
      <c r="Z73" s="17" t="s">
        <v>7</v>
      </c>
      <c r="AA73" s="17" t="s">
        <v>7</v>
      </c>
    </row>
    <row r="74" spans="1:27" ht="24" customHeight="1" x14ac:dyDescent="0.25">
      <c r="A74" s="12" t="s">
        <v>107</v>
      </c>
      <c r="B74" s="12" t="s">
        <v>61</v>
      </c>
      <c r="C74" s="17" t="s">
        <v>7</v>
      </c>
      <c r="D74" s="17" t="s">
        <v>7</v>
      </c>
      <c r="E74" s="17" t="s">
        <v>7</v>
      </c>
      <c r="F74" s="14">
        <v>26.45</v>
      </c>
      <c r="G74" s="14">
        <v>0.6</v>
      </c>
      <c r="H74" s="14">
        <v>19.84</v>
      </c>
      <c r="I74" s="14">
        <v>0.06</v>
      </c>
      <c r="J74" s="12" t="s">
        <v>107</v>
      </c>
      <c r="K74" s="12" t="s">
        <v>61</v>
      </c>
      <c r="L74" s="17" t="s">
        <v>7</v>
      </c>
      <c r="M74" s="17" t="s">
        <v>7</v>
      </c>
      <c r="N74" s="17" t="s">
        <v>7</v>
      </c>
      <c r="O74" s="6">
        <f t="shared" ref="O74" si="54">ROUND(F74*1.07,2)</f>
        <v>28.3</v>
      </c>
      <c r="P74" s="6">
        <f t="shared" ref="P74" si="55">ROUND(G74*1.07,2)</f>
        <v>0.64</v>
      </c>
      <c r="Q74" s="6">
        <f t="shared" ref="Q74" si="56">ROUND(H74*1.07,2)</f>
        <v>21.23</v>
      </c>
      <c r="R74" s="6">
        <f t="shared" ref="R74" si="57">ROUND(I74*1.07,2)</f>
        <v>0.06</v>
      </c>
      <c r="S74" s="12" t="s">
        <v>107</v>
      </c>
      <c r="T74" s="12" t="s">
        <v>61</v>
      </c>
      <c r="U74" s="17" t="s">
        <v>7</v>
      </c>
      <c r="V74" s="17" t="s">
        <v>7</v>
      </c>
      <c r="W74" s="17" t="s">
        <v>7</v>
      </c>
      <c r="X74" s="17">
        <v>28.3</v>
      </c>
      <c r="Y74" s="17">
        <v>0.64</v>
      </c>
      <c r="Z74" s="17">
        <v>21.23</v>
      </c>
      <c r="AA74" s="17">
        <v>0.06</v>
      </c>
    </row>
    <row r="75" spans="1:27" ht="22.5" customHeight="1" x14ac:dyDescent="0.25">
      <c r="A75" s="17">
        <v>16</v>
      </c>
      <c r="B75" s="6" t="s">
        <v>83</v>
      </c>
      <c r="C75" s="14">
        <v>50.09</v>
      </c>
      <c r="D75" s="14">
        <v>0.61</v>
      </c>
      <c r="E75" s="14">
        <v>0.08</v>
      </c>
      <c r="F75" s="17" t="s">
        <v>7</v>
      </c>
      <c r="G75" s="17" t="s">
        <v>7</v>
      </c>
      <c r="H75" s="17" t="s">
        <v>7</v>
      </c>
      <c r="I75" s="17" t="s">
        <v>7</v>
      </c>
      <c r="J75" s="17">
        <v>16</v>
      </c>
      <c r="K75" s="6" t="s">
        <v>83</v>
      </c>
      <c r="L75" s="6">
        <f t="shared" ref="L75" si="58">ROUND(C75*1.07,2)</f>
        <v>53.6</v>
      </c>
      <c r="M75" s="6">
        <f t="shared" ref="M75" si="59">ROUND(D75*1.07,2)</f>
        <v>0.65</v>
      </c>
      <c r="N75" s="6">
        <f t="shared" ref="N75" si="60">ROUND(E75*1.07,2)</f>
        <v>0.09</v>
      </c>
      <c r="O75" s="17" t="s">
        <v>7</v>
      </c>
      <c r="P75" s="17" t="s">
        <v>7</v>
      </c>
      <c r="Q75" s="17" t="s">
        <v>7</v>
      </c>
      <c r="R75" s="17" t="s">
        <v>7</v>
      </c>
      <c r="S75" s="17">
        <v>16</v>
      </c>
      <c r="T75" s="6" t="s">
        <v>83</v>
      </c>
      <c r="U75" s="17">
        <v>53.6</v>
      </c>
      <c r="V75" s="17">
        <v>0.65</v>
      </c>
      <c r="W75" s="17">
        <v>0.09</v>
      </c>
      <c r="X75" s="17" t="s">
        <v>7</v>
      </c>
      <c r="Y75" s="17" t="s">
        <v>7</v>
      </c>
      <c r="Z75" s="17" t="s">
        <v>7</v>
      </c>
      <c r="AA75" s="17" t="s">
        <v>7</v>
      </c>
    </row>
    <row r="76" spans="1:27" ht="47.25" x14ac:dyDescent="0.25">
      <c r="A76" s="17" t="s">
        <v>2</v>
      </c>
      <c r="B76" s="21" t="s">
        <v>1</v>
      </c>
      <c r="C76" s="14" t="s">
        <v>0</v>
      </c>
      <c r="D76" s="14" t="s">
        <v>108</v>
      </c>
      <c r="E76" s="14" t="s">
        <v>109</v>
      </c>
      <c r="F76" s="31" t="s">
        <v>89</v>
      </c>
      <c r="G76" s="31"/>
      <c r="H76" s="17"/>
      <c r="I76" s="17"/>
      <c r="J76" s="21" t="s">
        <v>2</v>
      </c>
      <c r="K76" s="21" t="s">
        <v>1</v>
      </c>
      <c r="L76" s="25" t="s">
        <v>0</v>
      </c>
      <c r="M76" s="25" t="s">
        <v>108</v>
      </c>
      <c r="N76" s="25" t="s">
        <v>109</v>
      </c>
      <c r="O76" s="43" t="s">
        <v>89</v>
      </c>
      <c r="P76" s="43"/>
      <c r="Q76" s="17"/>
      <c r="R76" s="17"/>
      <c r="S76" s="17" t="s">
        <v>2</v>
      </c>
      <c r="T76" s="21" t="s">
        <v>1</v>
      </c>
      <c r="U76" s="14" t="s">
        <v>0</v>
      </c>
      <c r="V76" s="14" t="s">
        <v>108</v>
      </c>
      <c r="W76" s="14" t="s">
        <v>109</v>
      </c>
      <c r="X76" s="31" t="s">
        <v>89</v>
      </c>
      <c r="Y76" s="31"/>
      <c r="Z76" s="17"/>
      <c r="AA76" s="17"/>
    </row>
    <row r="77" spans="1:27" ht="31.5" x14ac:dyDescent="0.25">
      <c r="A77" s="6">
        <v>1</v>
      </c>
      <c r="B77" s="4" t="s">
        <v>58</v>
      </c>
      <c r="C77" s="13">
        <v>27.78</v>
      </c>
      <c r="D77" s="13">
        <v>1.51</v>
      </c>
      <c r="E77" s="13">
        <v>0.36</v>
      </c>
      <c r="F77" s="13">
        <v>19.37</v>
      </c>
      <c r="G77" s="13">
        <v>16.39</v>
      </c>
      <c r="H77" s="6" t="s">
        <v>7</v>
      </c>
      <c r="I77" s="6" t="s">
        <v>7</v>
      </c>
      <c r="J77" s="6">
        <v>1</v>
      </c>
      <c r="K77" s="4" t="s">
        <v>58</v>
      </c>
      <c r="L77" s="6">
        <f t="shared" ref="L77" si="61">ROUND(C77*1.07,2)</f>
        <v>29.72</v>
      </c>
      <c r="M77" s="6">
        <f t="shared" ref="M77" si="62">ROUND(D77*1.07,2)</f>
        <v>1.62</v>
      </c>
      <c r="N77" s="6">
        <f>ROUND(E77*1.07,2)</f>
        <v>0.39</v>
      </c>
      <c r="O77" s="6">
        <f t="shared" ref="O77" si="63">ROUND(F77*1.07,2)</f>
        <v>20.73</v>
      </c>
      <c r="P77" s="6">
        <f t="shared" ref="P77" si="64">ROUND(G77*1.07,2)</f>
        <v>17.54</v>
      </c>
      <c r="Q77" s="6" t="s">
        <v>7</v>
      </c>
      <c r="R77" s="6" t="s">
        <v>7</v>
      </c>
      <c r="S77" s="6">
        <v>1</v>
      </c>
      <c r="T77" s="4" t="s">
        <v>58</v>
      </c>
      <c r="U77" s="13">
        <v>29.72</v>
      </c>
      <c r="V77" s="13">
        <v>1.62</v>
      </c>
      <c r="W77" s="13">
        <v>0.39</v>
      </c>
      <c r="X77" s="13">
        <v>20.73</v>
      </c>
      <c r="Y77" s="13">
        <v>17.54</v>
      </c>
      <c r="Z77" s="13" t="s">
        <v>7</v>
      </c>
      <c r="AA77" s="13" t="s">
        <v>7</v>
      </c>
    </row>
    <row r="78" spans="1:27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 x14ac:dyDescent="0.25">
      <c r="A79" s="32" t="s">
        <v>62</v>
      </c>
      <c r="B79" s="32"/>
      <c r="C79" s="32" t="s">
        <v>80</v>
      </c>
      <c r="D79" s="32"/>
      <c r="E79" s="32"/>
      <c r="F79" s="32"/>
      <c r="G79" s="32"/>
      <c r="H79" s="19"/>
      <c r="I79" s="19"/>
      <c r="J79" s="32" t="s">
        <v>62</v>
      </c>
      <c r="K79" s="32"/>
      <c r="L79" s="32" t="s">
        <v>80</v>
      </c>
      <c r="M79" s="32"/>
      <c r="N79" s="32"/>
      <c r="O79" s="32"/>
      <c r="P79" s="32"/>
      <c r="Q79" s="24"/>
      <c r="R79" s="24"/>
      <c r="S79" s="32" t="s">
        <v>62</v>
      </c>
      <c r="T79" s="32"/>
      <c r="U79" s="32" t="s">
        <v>80</v>
      </c>
      <c r="V79" s="32"/>
      <c r="W79" s="32"/>
      <c r="X79" s="32"/>
      <c r="Y79" s="32"/>
      <c r="Z79" s="24"/>
      <c r="AA79" s="24"/>
    </row>
    <row r="80" spans="1:27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 ht="15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 ht="15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 ht="15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 ht="15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 ht="15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 ht="15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 ht="15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 ht="15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 ht="15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 ht="15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 ht="15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 ht="15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 ht="15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 ht="15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 ht="15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 ht="15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 ht="15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 ht="15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 ht="15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 ht="15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 ht="15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 ht="15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 ht="15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 ht="15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 ht="15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 ht="15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 ht="15.7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 ht="15.7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 ht="15.7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 ht="15.7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 ht="15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 ht="15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 ht="15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 ht="15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 ht="15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 ht="15.7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 ht="15.7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 ht="15.7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 ht="15.7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 ht="15.7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 ht="15.7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 ht="15.7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 ht="15.7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 ht="15.7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 ht="15.7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 ht="15.7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 ht="15.7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 ht="15.7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 ht="15.7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 ht="15.7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 ht="15.7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 ht="15.7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 ht="15.7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 ht="15.7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 ht="15.7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 ht="15.7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 ht="15.7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 ht="15.7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 ht="15.7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 ht="15.7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 ht="15.7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 ht="15.7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 ht="15.7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 ht="15.7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 ht="15.7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 ht="15.7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 ht="15.7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 ht="15.7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 ht="15.7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 ht="15.7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 ht="15.7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 ht="15.7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 ht="15.7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 ht="15.7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 ht="15.7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 ht="15.7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 ht="15.7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 ht="15.7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 ht="15.7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 ht="15.7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 ht="15.7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 ht="15.7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 ht="15.7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 ht="15.7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 ht="15.7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ht="15.7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 ht="15.7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 ht="15.7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 ht="15.7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 ht="15.7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 ht="15.7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 ht="15.7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 ht="15.7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 ht="15.7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 ht="15.7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 ht="15.7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 ht="15.7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 ht="15.7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 ht="15.7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 ht="15.7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 ht="15.7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 ht="15.7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 ht="15.7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 ht="15.7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 ht="15.7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 ht="15.7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 ht="15.7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 ht="15.7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 ht="15.7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 ht="15.7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 ht="15.7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 ht="15.7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 ht="15.7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 ht="15.7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 ht="15.7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 ht="15.7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 ht="15.7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 ht="15.7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 ht="15.7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 ht="15.7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 ht="15.7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 ht="15.7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 ht="15.7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 ht="15.7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 ht="15.7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 ht="15.7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 ht="15.7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 ht="15.7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 ht="15.7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 ht="15.7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 ht="15.7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 ht="15.7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 ht="15.7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 ht="15.7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 ht="15.7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 ht="15.7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 ht="15.7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 ht="15.7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 ht="15.7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 ht="15.7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 ht="15.7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 ht="15.7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 ht="15.7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 ht="15.7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 ht="15.7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 ht="15.7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 ht="15.7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 ht="15.7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 ht="15.7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 ht="15.7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 ht="15.7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 ht="15.7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 ht="15.7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1:17" ht="15.7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1:17" ht="15.7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 ht="15.7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 ht="15.7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 ht="15.7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spans="1:17" ht="15.7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 ht="15.7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 ht="15.7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 ht="15.7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 ht="15.7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 ht="15.7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spans="1:17" ht="15.7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 ht="15.7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1:17" ht="15.7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 ht="15.7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 ht="15.7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1:17" ht="15.7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spans="1:17" ht="15.7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 ht="15.7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 ht="15.7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 ht="15.7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 ht="15.7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1:17" ht="15.7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 ht="15.7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1:17" ht="15.7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 ht="15.7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 ht="15.7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1:17" ht="15.7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 ht="15.7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 ht="15.7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 ht="15.7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 ht="15.7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 ht="15.7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 ht="15.7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 ht="15.7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 ht="15.7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 ht="15.7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 ht="15.7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 ht="15.7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 ht="15.7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 ht="15.7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 ht="15.7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 ht="15.7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 ht="15.7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 ht="15.7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 ht="15.7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 ht="15.7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 ht="15.7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 ht="15.7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 ht="15.7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 ht="15.7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 ht="15.7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 ht="15.7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 ht="15.7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 ht="15.7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 ht="15.7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 ht="15.7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 ht="15.7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 ht="15.7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 ht="15.7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 ht="15.7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 ht="15.7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 ht="15.7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 ht="15.7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 ht="15.7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 ht="15.7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 ht="15.7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 ht="15.7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 ht="15.7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 ht="15.7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 ht="15.7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 ht="15.7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 ht="15.7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 ht="15.7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 ht="15.7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 ht="15.7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 ht="15.7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 ht="15.7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 ht="15.7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 ht="15.7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spans="1:17" ht="15.7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 ht="15.7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 ht="15.7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 ht="15.7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 ht="15.7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1:17" ht="15.7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spans="1:17" ht="15.7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 ht="15.7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 ht="15.7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 ht="15.7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 ht="15.7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 ht="15.7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spans="1:17" ht="15.7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 ht="15.7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 ht="15.7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 ht="15.7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1:17" ht="15.7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 ht="15.7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 ht="15.7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 ht="15.7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 ht="15.7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 ht="15.7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 ht="15.7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 ht="15.7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 ht="15.7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1:17" ht="15.7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 ht="15.7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 ht="15.7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1:17" ht="15.7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 ht="15.7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 ht="15.7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 ht="15.7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 ht="15.7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 ht="15.7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 ht="15.7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1:17" ht="15.7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 ht="15.7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 ht="15.7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1:17" ht="15.7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 ht="15.7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 ht="15.7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 ht="15.7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 ht="15.7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1:17" ht="15.7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1:17" ht="15.7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 ht="15.7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1:17" ht="15.7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 ht="15.7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1:17" ht="15.7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 ht="15.7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 ht="15.7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1:17" ht="15.7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 ht="15.7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 ht="15.7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 ht="15.7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 ht="15.7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 ht="15.7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 ht="15.7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 ht="15.7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1:17" ht="15.7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1:17" ht="15.7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 ht="15.7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 ht="15.7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 ht="15.7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 ht="15.7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 ht="15.7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 ht="15.7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 ht="15.7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 ht="15.7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 ht="15.7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 ht="15.7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 ht="15.7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 ht="15.7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 ht="15.7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 ht="15.7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spans="1:17" ht="15.7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 ht="15.7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 ht="15.7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 ht="15.7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 ht="15.7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 ht="15.7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spans="1:17" ht="15.7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 ht="15.7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 ht="15.7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 ht="15.7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 ht="15.7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 ht="15.7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spans="1:17" ht="15.7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 ht="15.7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 ht="15.7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 ht="15.7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 ht="15.7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 ht="15.7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 ht="15.7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1:17" ht="15.7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 ht="15.7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 ht="15.7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 ht="15.7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 ht="15.7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1:17" ht="15.7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1:17" ht="15.7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 ht="15.7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 ht="15.7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1:17" ht="15.7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 ht="15.7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 ht="15.7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 ht="15.7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 ht="15.7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 ht="15.7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 ht="15.7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1:17" ht="15.7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 ht="15.7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1:17" ht="15.7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1:17" ht="15.7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 ht="15.7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 ht="15.7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1:17" ht="15.7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 ht="15.7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 ht="15.7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 ht="15.7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 ht="15.7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 ht="15.7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 ht="15.7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1:17" ht="15.7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1:17" ht="15.7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1:17" ht="15.7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1:17" ht="15.7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1:17" ht="15.7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1:17" ht="15.7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1:17" ht="15.7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1:17" ht="15.7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1:17" ht="15.7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1:17" ht="15.7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1:17" ht="15.7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1:17" ht="15.7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1:17" ht="15.7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1:17" ht="15.7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1:17" ht="15.7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1:17" ht="15.7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1:17" ht="15.7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1:17" ht="15.7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1:17" ht="15.7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1:17" ht="15.7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1:17" ht="15.7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1:17" ht="15.7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1:17" ht="15.7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spans="1:17" ht="15.7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1:17" ht="15.7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1:17" ht="15.7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1:17" ht="15.7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spans="1:17" ht="15.7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1:17" ht="15.7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1:17" ht="15.7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1:17" ht="15.7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 ht="15.7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spans="1:17" ht="15.7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spans="1:17" ht="15.7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 ht="15.7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1:17" ht="15.7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1:17" ht="15.7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1:17" ht="15.7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1:17" ht="15.7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spans="1:17" ht="15.7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1:17" ht="15.7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spans="1:17" ht="15.7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 ht="15.7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1:17" ht="15.7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1:17" ht="15.7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1:17" ht="15.7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1:17" ht="15.7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1:17" ht="15.7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spans="1:17" ht="15.7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1:17" ht="15.7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1:17" ht="15.7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1:17" ht="15.7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 ht="15.7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1:17" ht="15.7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1:17" ht="15.7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1:17" ht="15.7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1:17" ht="15.7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1:17" ht="15.7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1:17" ht="15.7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1:17" ht="15.7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spans="1:17" ht="15.7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spans="1:17" ht="15.7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spans="1:17" ht="15.7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spans="1:17" ht="15.7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spans="1:17" ht="15.7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spans="1:17" ht="15.7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spans="1:17" ht="15.7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spans="1:17" ht="15.7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spans="1:17" ht="15.7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spans="1:17" ht="15.7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spans="1:17" ht="15.7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spans="1:17" ht="15.7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spans="1:17" ht="15.7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spans="1:17" ht="15.7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spans="1:17" ht="15.7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spans="1:17" ht="15.7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spans="1:17" ht="15.7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spans="1:17" ht="15.7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spans="1:17" ht="15.7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spans="1:17" ht="15.7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spans="1:17" ht="15.7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1:17" ht="15.7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 ht="15.7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spans="1:17" ht="15.7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spans="1:17" ht="15.7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spans="1:17" ht="15.7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spans="1:17" ht="15.7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spans="1:17" ht="15.7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spans="1:17" ht="15.7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spans="1:17" ht="15.7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spans="1:17" ht="15.7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spans="1:17" ht="15.7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spans="1:17" ht="15.7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spans="1:17" ht="15.7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spans="1:17" ht="15.7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spans="1:17" ht="15.7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spans="1:17" ht="15.7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spans="1:17" ht="15.7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spans="1:17" ht="15.7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spans="1:17" ht="15.7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spans="1:17" ht="15.7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spans="1:17" ht="15.7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spans="1:17" ht="15.7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spans="1:17" ht="15.7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spans="1:17" ht="15.7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spans="1:17" ht="15.7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spans="1:17" ht="15.7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spans="1:17" ht="15.7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spans="1:17" ht="15.7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spans="1:17" ht="15.7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spans="1:17" ht="15.7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spans="1:17" ht="15.7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spans="1:17" ht="15.7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1:17" ht="15.7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1:17" ht="15.7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spans="1:17" ht="15.7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 ht="15.7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 ht="15.7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1:17" ht="15.7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 ht="15.7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 ht="15.7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 ht="15.7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 ht="15.7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 ht="15.7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 ht="15.7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 ht="15.7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 ht="15.7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 ht="15.7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 ht="15.7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 ht="15.7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 ht="15.7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 ht="15.7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 ht="15.7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 ht="15.7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 ht="15.7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 ht="15.7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 ht="15.7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 ht="15.7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 ht="15.7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 ht="15.7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 ht="15.7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 ht="15.7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 ht="15.7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spans="1:17" ht="15.7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7" ht="15.7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7" ht="15.7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7" ht="15.7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 ht="15.7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 ht="15.7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 ht="15.7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 ht="15.7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 ht="15.7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 ht="15.7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 ht="15.7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1:17" ht="15.7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1:17" ht="15.7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spans="1:17" ht="15.7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spans="1:17" ht="15.7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spans="1:17" ht="15.7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spans="1:17" ht="15.7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spans="1:17" ht="15.7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spans="1:17" ht="15.7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spans="1:17" ht="15.7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spans="1:17" ht="15.7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spans="1:17" ht="15.7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spans="1:17" ht="15.7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1:17" ht="15.7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1:17" ht="15.7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1:17" ht="15.7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1:17" ht="15.7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1:17" ht="15.7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1:17" ht="15.7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1:17" ht="15.7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1:17" ht="15.7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1:17" ht="15.7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1:17" ht="15.7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1:17" ht="15.7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 ht="15.7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spans="1:17" ht="15.7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 ht="15.7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 ht="15.7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 ht="15.7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 ht="15.7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 ht="15.7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spans="1:17" ht="15.7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 ht="15.7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 ht="15.7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1:17" ht="15.7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1:17" ht="15.7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 ht="15.7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spans="1:17" ht="15.7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 ht="15.7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 ht="15.7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 ht="15.7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spans="1:17" ht="15.7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spans="1:17" ht="15.7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1:17" ht="15.7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1:17" ht="15.7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 ht="15.7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 ht="15.7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 ht="15.7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 ht="15.7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 ht="15.75" x14ac:dyDescent="0.25"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</row>
  </sheetData>
  <mergeCells count="69">
    <mergeCell ref="X76:Y76"/>
    <mergeCell ref="S79:T79"/>
    <mergeCell ref="U79:Y79"/>
    <mergeCell ref="W1:AA1"/>
    <mergeCell ref="W2:AA2"/>
    <mergeCell ref="W3:AA3"/>
    <mergeCell ref="W4:AA4"/>
    <mergeCell ref="S6:AA6"/>
    <mergeCell ref="S7:AA7"/>
    <mergeCell ref="S8:AA8"/>
    <mergeCell ref="S9:AA9"/>
    <mergeCell ref="S10:S13"/>
    <mergeCell ref="T10:T13"/>
    <mergeCell ref="U10:AA11"/>
    <mergeCell ref="U12:U13"/>
    <mergeCell ref="V12:W12"/>
    <mergeCell ref="X12:Y12"/>
    <mergeCell ref="Z12:AA12"/>
    <mergeCell ref="J53:J56"/>
    <mergeCell ref="K53:K56"/>
    <mergeCell ref="L53:R54"/>
    <mergeCell ref="L55:L56"/>
    <mergeCell ref="M55:N55"/>
    <mergeCell ref="O55:P55"/>
    <mergeCell ref="Q55:R55"/>
    <mergeCell ref="S53:S56"/>
    <mergeCell ref="T53:T56"/>
    <mergeCell ref="U53:AA54"/>
    <mergeCell ref="U55:U56"/>
    <mergeCell ref="V55:W55"/>
    <mergeCell ref="X55:Y55"/>
    <mergeCell ref="Z55:AA55"/>
    <mergeCell ref="O76:P76"/>
    <mergeCell ref="J79:K79"/>
    <mergeCell ref="L79:P79"/>
    <mergeCell ref="J6:R6"/>
    <mergeCell ref="J7:R7"/>
    <mergeCell ref="J10:J13"/>
    <mergeCell ref="K10:K13"/>
    <mergeCell ref="L10:R11"/>
    <mergeCell ref="L12:L13"/>
    <mergeCell ref="M12:N12"/>
    <mergeCell ref="O12:P12"/>
    <mergeCell ref="Q12:R12"/>
    <mergeCell ref="E1:I1"/>
    <mergeCell ref="E2:I2"/>
    <mergeCell ref="E3:I3"/>
    <mergeCell ref="E4:I4"/>
    <mergeCell ref="A6:I6"/>
    <mergeCell ref="A7:I7"/>
    <mergeCell ref="A8:I8"/>
    <mergeCell ref="A9:I9"/>
    <mergeCell ref="A10:A13"/>
    <mergeCell ref="B10:B13"/>
    <mergeCell ref="C10:I11"/>
    <mergeCell ref="C12:C13"/>
    <mergeCell ref="D12:E12"/>
    <mergeCell ref="F12:G12"/>
    <mergeCell ref="H12:I12"/>
    <mergeCell ref="F76:G76"/>
    <mergeCell ref="A79:B79"/>
    <mergeCell ref="C79:G79"/>
    <mergeCell ref="A53:A56"/>
    <mergeCell ref="B53:B56"/>
    <mergeCell ref="C53:I54"/>
    <mergeCell ref="C55:C56"/>
    <mergeCell ref="D55:E55"/>
    <mergeCell ref="F55:G55"/>
    <mergeCell ref="H55:I55"/>
  </mergeCells>
  <pageMargins left="0.7" right="0.7" top="0.75" bottom="0.75" header="0.3" footer="0.3"/>
  <pageSetup paperSize="9" scale="72" orientation="portrait" verticalDpi="0" r:id="rId1"/>
  <headerFooter alignWithMargins="0"/>
  <colBreaks count="2" manualBreakCount="2">
    <brk id="9" max="78" man="1"/>
    <brk id="18" max="7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ПРЕЙСКУРАНТ юр.лица </vt:lpstr>
      <vt:lpstr>'ПРЕЙСКУРАНТ юр.лица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RePack by Diakov</cp:lastModifiedBy>
  <cp:lastPrinted>2026-01-08T09:29:35Z</cp:lastPrinted>
  <dcterms:created xsi:type="dcterms:W3CDTF">2006-06-16T00:18:37Z</dcterms:created>
  <dcterms:modified xsi:type="dcterms:W3CDTF">2026-01-16T14:27:11Z</dcterms:modified>
</cp:coreProperties>
</file>