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90" windowWidth="10395" windowHeight="9870" activeTab="0"/>
  </bookViews>
  <sheets>
    <sheet name="форма 7" sheetId="1" r:id="rId1"/>
  </sheets>
  <definedNames>
    <definedName name="_xlnm.Print_Titles" localSheetId="0">'форма 7'!$11:$16</definedName>
    <definedName name="_xlnm.Print_Area" localSheetId="0">'форма 7'!$B$2:$FF$117</definedName>
  </definedNames>
  <calcPr fullCalcOnLoad="1"/>
</workbook>
</file>

<file path=xl/sharedStrings.xml><?xml version="1.0" encoding="utf-8"?>
<sst xmlns="http://schemas.openxmlformats.org/spreadsheetml/2006/main" count="178" uniqueCount="82">
  <si>
    <t>(название программы)</t>
  </si>
  <si>
    <t>Наименование мероприятия</t>
  </si>
  <si>
    <t>Источники финансирования</t>
  </si>
  <si>
    <t>Объемы финансирования (в текущих ценах, рублей)</t>
  </si>
  <si>
    <t>всего</t>
  </si>
  <si>
    <t>в том числе по годам</t>
  </si>
  <si>
    <t xml:space="preserve"> 20</t>
  </si>
  <si>
    <t>год</t>
  </si>
  <si>
    <r>
      <t>Подпрограмма</t>
    </r>
    <r>
      <rPr>
        <vertAlign val="superscript"/>
        <sz val="10"/>
        <rFont val="Times New Roman CYR"/>
        <family val="0"/>
      </rPr>
      <t>1</t>
    </r>
  </si>
  <si>
    <t>(название подпрограммы)</t>
  </si>
  <si>
    <t>средства на финансирование капитальных вложений</t>
  </si>
  <si>
    <t>местные бюджеты
из них:</t>
  </si>
  <si>
    <t>Итого по задаче 1</t>
  </si>
  <si>
    <t>Собственные средства включают средства, остающиеся в распоряжении заказчиков в соответствии с законодательством (указать реквизиты нормативного правового акта); средства от приносящей доходы деятельности бюджетных организаций, подчиненных заказчику; собственные средства исполнителей мероприятий, не являющихся бюджетными организациями (указать полное наименование юридического лица или ФИО индивидуального предпринимателя).</t>
  </si>
  <si>
    <t>При наличии в программе.</t>
  </si>
  <si>
    <t>Приложение 3</t>
  </si>
  <si>
    <t>заплани-
ровано</t>
  </si>
  <si>
    <t>факти-
чески</t>
  </si>
  <si>
    <t>Форма 7</t>
  </si>
  <si>
    <t xml:space="preserve"> к отчету о результатах реализации
                             государственной программы</t>
  </si>
  <si>
    <t>16</t>
  </si>
  <si>
    <t>"Здоровье народа и демографическая безопасность Республики Беларусь"                 на 2016-2020 годы</t>
  </si>
  <si>
    <t xml:space="preserve">местные бюджеты
</t>
  </si>
  <si>
    <t xml:space="preserve">местные бюджеты                   из них:
</t>
  </si>
  <si>
    <t>Итого по задаче 2</t>
  </si>
  <si>
    <t>Задача 3. Снижение преждевременной смертности и стабилизация инвалидности населения, наступивших по причине неинфекционных заболеваний</t>
  </si>
  <si>
    <t xml:space="preserve">местные бюджеты                       </t>
  </si>
  <si>
    <t>местные бюджеты                       из них:</t>
  </si>
  <si>
    <t>Итого по задаче 3</t>
  </si>
  <si>
    <t>Итого по подпрограмме 2</t>
  </si>
  <si>
    <t>"Прфилактика и контроль неинфекционных заболеваний"</t>
  </si>
  <si>
    <t>Итого по подпрограмме "Семья и детство"</t>
  </si>
  <si>
    <t>6.Закупка лекарственных средств для 4000 пациентов с чувствительным туберкулезом и 1700 с мультирезистентными формами туберкулеза (с учетом динамики заболеваемости туберкулезом за  последние 5 лет)</t>
  </si>
  <si>
    <t>Итого по задаче 1.</t>
  </si>
  <si>
    <t>Задача 3. Обеспечение качественным лечением пациентов с множественными лекарственно-устойчивыми формами туберкулеза</t>
  </si>
  <si>
    <t xml:space="preserve">61. Осуществление мер, направленных на усиление приверженности к лечению пациентов с туберкулезом  на амбулаторном этапе (обеспечение продуктами дополнительного высококалорийного питания больных туберкулезом органов дыхания, находящихся на контролируемом лечении) </t>
  </si>
  <si>
    <t xml:space="preserve">62. Закупка медицинской техники и изделий медицинского назначения для организаций здравоохранения </t>
  </si>
  <si>
    <t>63. Закупка оборудования для лабораторий противотуберкулезных организаций здравоохранения</t>
  </si>
  <si>
    <t>Итого по подпрограмме 4 "Туберкулез"</t>
  </si>
  <si>
    <t>Задача 2. Обеспечение условий для оказания услуг организациями здравоохранения в соответствии с их уставной деятельностью</t>
  </si>
  <si>
    <t>5. Оказание медицинской помощи населению в организациях здравоохранения</t>
  </si>
  <si>
    <t xml:space="preserve">Итого по задаче2. </t>
  </si>
  <si>
    <t>Итого по подпрограмме 7 "Обеспечение функционирования системы здравоохранения Республики Беларусь"</t>
  </si>
  <si>
    <t>собственные средства организаций</t>
  </si>
  <si>
    <t>Собственные средства организаций</t>
  </si>
  <si>
    <t>местные бюджеты                   из них:</t>
  </si>
  <si>
    <t>Итого по программе "Здоровье народа и демографическая безопасность Республики Беларусь"</t>
  </si>
  <si>
    <t>Задача 1. Совершенствование системы охраны здоровья матери и ребенка</t>
  </si>
  <si>
    <t>Задача 2. Развитие системы поддержки семей с детьми и улучшение условий их жизнедеятельности, укрепление института семьи</t>
  </si>
  <si>
    <t xml:space="preserve">Задача 1. Предотвращение смертности от туберкулеза </t>
  </si>
  <si>
    <t>Главный врач                                                                                            А.В. Лобов</t>
  </si>
  <si>
    <t>17</t>
  </si>
  <si>
    <t>Задача 2. Обеспечение профилактики неинфекционных заболеваний на протяжении всего жизненного цикла посредством всеоб-щего и доступного охвата населения услугами первичной медицинской помощи</t>
  </si>
  <si>
    <t>фактически</t>
  </si>
  <si>
    <t>Задача 1. Обеспечение всеобщего доступа к диагностике, лечению, уходу и социальной поддержке в связи с ВИЧ–инфекцией,  в том числе в пенитенциарной системе</t>
  </si>
  <si>
    <t>Итого по подпрограмме 5  "Профилактика ВИЧ - инфекций"</t>
  </si>
  <si>
    <t>27.4 Проведение и ин-формационная под-держка конкурсов, фе-стивалей, акций, куль-турных и спортивных мероприятий:конкурсов «Мно-годетная семья года»</t>
  </si>
  <si>
    <t>2"Профилактика и контроль неинфекционных заболеваний"</t>
  </si>
  <si>
    <t xml:space="preserve">33.. Совершенствование оказания скорой медицинской помо-щи:            33.4 закупка 96 ин-галяторов лекар-ственных веществ </t>
  </si>
  <si>
    <t>1 "Семья и детство"</t>
  </si>
  <si>
    <t>4"Туберкулез"</t>
  </si>
  <si>
    <t>37.5. закупка 250 наборов для диагностики острого коронарного синдрома, количественного определения кардио-маркеров (ежегодно по 50 наборов)</t>
  </si>
  <si>
    <t xml:space="preserve">48.2 закупка 7000 наборов игл для биопсии предстательной же-лезы </t>
  </si>
  <si>
    <t xml:space="preserve">48.3 закупка 2000 ИФА-наборов для определе-ния ПСА в крови </t>
  </si>
  <si>
    <t>64.2 закупка 838875 катетеров для само-катетеризации</t>
  </si>
  <si>
    <t xml:space="preserve">64.6. закупка 202 глю-кометров с речевым сопровождением функций </t>
  </si>
  <si>
    <t xml:space="preserve">64.7 закупка 13 794 катетеров для санации </t>
  </si>
  <si>
    <t xml:space="preserve"> 64.3 закупка 25 572 зондов для энтерального пи-тания </t>
  </si>
  <si>
    <t>5 "Профилактика ВИЧ-инфекции"</t>
  </si>
  <si>
    <t>7 "Обеспечение функционирования системы здравоохранения Республики Беларусь"</t>
  </si>
  <si>
    <t>4. Совершенствование системы лабораторной диагностики ВИЧ-инфекции путем внед-рения и расширения применения экспресс-тестирования, преду-сматривающего закуп-ку тест-систем для экс-пресс-тестирования по крови и по слюне</t>
  </si>
  <si>
    <t>8. Проведение мероприятий по информатизации отрасли</t>
  </si>
  <si>
    <t>18</t>
  </si>
  <si>
    <t>37.4. Закупка систем контроля антикоагулянтной терапии</t>
  </si>
  <si>
    <t xml:space="preserve">50.1. закупка 42 тыс. штук тестов для анализа кала на скрытую кровь методом FIT </t>
  </si>
  <si>
    <t>Задача 2. Элиминация вертикальной передачи ВИЧ-инфекции от матери ребенку и случаев передачи ВИЧ, связанных с оказанием ме-дицинской помощи</t>
  </si>
  <si>
    <t>Итого по задаче 2.</t>
  </si>
  <si>
    <t>Предоставление для детей, рожденных ВИЧ-инфицированными женщинами, замести-тельного вскармлива-ния на первом году жизни</t>
  </si>
  <si>
    <t>Информация об объемах финансирования мероприятий государственной программы по УЗ Костюковичская ЦРБ</t>
  </si>
  <si>
    <t>19</t>
  </si>
  <si>
    <t>9. Выполнение работ по обеспечению противопожарной безопасности домовладений (квартир) многодетных семей, иных категорий семей, воспитывающих детей, в том числе установка и техническое обслуживание автономных пожарных извещателей, внедрение технических решений по соединению автономных пожарных извещателей, установленных в домовладениях (квартирах), в одну сеть с соседними домами (квартирами), передаче сигналов от автономных пожарных извещателей на сигнально-звуковое устройство и пункты диспетчеризации пожарных аварийно-спасательных подразделений Министерства по чрезвычайным ситуациям (далее – МЧС), приведение печного отопления и электропроводки в соответствие с требованиями технических нормативных правовых актов</t>
  </si>
  <si>
    <t>16. Выплата единовременной материальной помощи к учебному году семьям, воспитывающим троих и более детей, на каждого учащегося, обучающегося в учреждениях общего среднего и специального образования (на уровне общего среднего образования), в размере до 30 процентов бюджета прожиточного минимума, действующего на 1 августа календарного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</si>
</sst>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vertAlign val="superscript"/>
      <sz val="10"/>
      <name val="Times New Roman CYR"/>
      <family val="0"/>
    </font>
    <font>
      <sz val="8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4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 horizontal="justify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49" fontId="7" fillId="0" borderId="1">
      <alignment horizontal="left"/>
      <protection/>
    </xf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49" fontId="7" fillId="0" borderId="1">
      <alignment horizontal="center"/>
      <protection/>
    </xf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8" fillId="0" borderId="0">
      <alignment horizontal="right" vertical="top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7" fillId="0" borderId="9">
      <alignment horizontal="center"/>
      <protection/>
    </xf>
    <xf numFmtId="0" fontId="49" fillId="0" borderId="0" applyNumberFormat="0" applyFill="0" applyBorder="0" applyAlignment="0" applyProtection="0"/>
    <xf numFmtId="0" fontId="8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0" fillId="0" borderId="11" applyNumberFormat="0" applyFill="0" applyAlignment="0" applyProtection="0"/>
    <xf numFmtId="0" fontId="7" fillId="0" borderId="1">
      <alignment horizontal="left" wrapText="1"/>
      <protection/>
    </xf>
    <xf numFmtId="0" fontId="51" fillId="0" borderId="0" applyNumberFormat="0" applyFill="0" applyBorder="0" applyAlignment="0" applyProtection="0"/>
    <xf numFmtId="0" fontId="8" fillId="0" borderId="0">
      <alignment horizontal="justify"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2" xfId="52" applyFill="1" applyBorder="1">
      <alignment horizontal="center" vertical="center" wrapText="1"/>
      <protection/>
    </xf>
    <xf numFmtId="0" fontId="4" fillId="34" borderId="13" xfId="52" applyFill="1" applyBorder="1">
      <alignment horizontal="center" vertical="center" wrapText="1"/>
      <protection/>
    </xf>
    <xf numFmtId="0" fontId="7" fillId="34" borderId="9" xfId="67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7" fillId="34" borderId="14" xfId="67" applyFill="1" applyBorder="1" applyAlignment="1">
      <alignment horizontal="left" wrapText="1"/>
      <protection/>
    </xf>
    <xf numFmtId="0" fontId="7" fillId="34" borderId="12" xfId="67" applyFill="1" applyBorder="1" applyAlignment="1">
      <alignment horizontal="left" wrapText="1"/>
      <protection/>
    </xf>
    <xf numFmtId="0" fontId="7" fillId="34" borderId="13" xfId="67" applyFill="1" applyBorder="1" applyAlignment="1">
      <alignment horizontal="left" wrapText="1"/>
      <protection/>
    </xf>
    <xf numFmtId="0" fontId="7" fillId="34" borderId="15" xfId="67" applyFill="1" applyBorder="1" applyAlignment="1">
      <alignment horizontal="left" wrapText="1"/>
      <protection/>
    </xf>
    <xf numFmtId="0" fontId="7" fillId="34" borderId="9" xfId="67" applyFill="1" applyBorder="1" applyAlignment="1">
      <alignment horizontal="left" wrapText="1"/>
      <protection/>
    </xf>
    <xf numFmtId="0" fontId="7" fillId="34" borderId="16" xfId="67" applyFill="1" applyBorder="1" applyAlignment="1">
      <alignment horizontal="left" wrapText="1"/>
      <protection/>
    </xf>
    <xf numFmtId="0" fontId="7" fillId="34" borderId="14" xfId="67" applyFill="1" applyBorder="1">
      <alignment horizontal="left" wrapText="1"/>
      <protection/>
    </xf>
    <xf numFmtId="0" fontId="7" fillId="34" borderId="12" xfId="67" applyFill="1" applyBorder="1">
      <alignment horizontal="left" wrapText="1"/>
      <protection/>
    </xf>
    <xf numFmtId="0" fontId="7" fillId="34" borderId="13" xfId="67" applyFill="1" applyBorder="1">
      <alignment horizontal="left" wrapText="1"/>
      <protection/>
    </xf>
    <xf numFmtId="0" fontId="7" fillId="34" borderId="15" xfId="67" applyFill="1" applyBorder="1">
      <alignment horizontal="left" wrapText="1"/>
      <protection/>
    </xf>
    <xf numFmtId="0" fontId="7" fillId="34" borderId="9" xfId="67" applyFill="1" applyBorder="1">
      <alignment horizontal="left" wrapText="1"/>
      <protection/>
    </xf>
    <xf numFmtId="0" fontId="7" fillId="34" borderId="16" xfId="67" applyFill="1" applyBorder="1">
      <alignment horizontal="left" wrapText="1"/>
      <protection/>
    </xf>
    <xf numFmtId="0" fontId="4" fillId="34" borderId="14" xfId="52" applyFill="1" applyBorder="1">
      <alignment horizontal="center" vertical="center" wrapText="1"/>
      <protection/>
    </xf>
    <xf numFmtId="0" fontId="0" fillId="34" borderId="17" xfId="0" applyFill="1" applyBorder="1" applyAlignment="1">
      <alignment/>
    </xf>
    <xf numFmtId="0" fontId="13" fillId="34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5" borderId="0" xfId="0" applyFill="1" applyAlignment="1">
      <alignment/>
    </xf>
    <xf numFmtId="0" fontId="17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0" fillId="36" borderId="0" xfId="0" applyFill="1" applyAlignment="1">
      <alignment/>
    </xf>
    <xf numFmtId="0" fontId="4" fillId="34" borderId="14" xfId="52" applyFill="1" applyBorder="1" applyAlignment="1">
      <alignment horizontal="center" wrapText="1"/>
      <protection/>
    </xf>
    <xf numFmtId="0" fontId="4" fillId="34" borderId="12" xfId="52" applyFill="1" applyBorder="1" applyAlignment="1">
      <alignment horizontal="center" wrapText="1"/>
      <protection/>
    </xf>
    <xf numFmtId="0" fontId="4" fillId="34" borderId="13" xfId="52" applyFill="1" applyBorder="1" applyAlignment="1">
      <alignment horizontal="center" wrapText="1"/>
      <protection/>
    </xf>
    <xf numFmtId="0" fontId="7" fillId="34" borderId="1" xfId="67" applyFont="1" applyFill="1" applyAlignment="1">
      <alignment horizontal="center" wrapText="1"/>
      <protection/>
    </xf>
    <xf numFmtId="0" fontId="7" fillId="34" borderId="1" xfId="67" applyFill="1" applyAlignment="1">
      <alignment horizontal="center" wrapText="1"/>
      <protection/>
    </xf>
    <xf numFmtId="4" fontId="16" fillId="35" borderId="1" xfId="67" applyNumberFormat="1" applyFont="1" applyFill="1" applyAlignment="1">
      <alignment horizontal="center" wrapText="1"/>
      <protection/>
    </xf>
    <xf numFmtId="4" fontId="7" fillId="34" borderId="1" xfId="67" applyNumberFormat="1" applyFont="1" applyFill="1" applyAlignment="1">
      <alignment horizontal="center" wrapText="1"/>
      <protection/>
    </xf>
    <xf numFmtId="4" fontId="7" fillId="34" borderId="1" xfId="67" applyNumberFormat="1" applyFill="1" applyAlignment="1">
      <alignment horizontal="center" wrapText="1"/>
      <protection/>
    </xf>
    <xf numFmtId="0" fontId="16" fillId="34" borderId="18" xfId="67" applyFont="1" applyFill="1" applyBorder="1" applyAlignment="1">
      <alignment horizontal="left" wrapText="1" indent="1"/>
      <protection/>
    </xf>
    <xf numFmtId="0" fontId="16" fillId="34" borderId="17" xfId="67" applyFont="1" applyFill="1" applyBorder="1" applyAlignment="1">
      <alignment horizontal="left" wrapText="1" indent="1"/>
      <protection/>
    </xf>
    <xf numFmtId="0" fontId="16" fillId="34" borderId="19" xfId="67" applyFont="1" applyFill="1" applyBorder="1" applyAlignment="1">
      <alignment horizontal="left" wrapText="1" indent="1"/>
      <protection/>
    </xf>
    <xf numFmtId="0" fontId="7" fillId="34" borderId="14" xfId="67" applyFont="1" applyFill="1" applyBorder="1" applyAlignment="1">
      <alignment horizontal="left" vertical="top" wrapText="1"/>
      <protection/>
    </xf>
    <xf numFmtId="0" fontId="7" fillId="34" borderId="12" xfId="67" applyFill="1" applyBorder="1" applyAlignment="1">
      <alignment horizontal="left" vertical="top" wrapText="1"/>
      <protection/>
    </xf>
    <xf numFmtId="0" fontId="7" fillId="34" borderId="13" xfId="67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34" borderId="18" xfId="67" applyFont="1" applyFill="1" applyBorder="1" applyAlignment="1">
      <alignment horizontal="left" wrapText="1" indent="1"/>
      <protection/>
    </xf>
    <xf numFmtId="0" fontId="7" fillId="34" borderId="17" xfId="67" applyFont="1" applyFill="1" applyBorder="1" applyAlignment="1">
      <alignment horizontal="left" wrapText="1" indent="1"/>
      <protection/>
    </xf>
    <xf numFmtId="0" fontId="7" fillId="34" borderId="19" xfId="67" applyFont="1" applyFill="1" applyBorder="1" applyAlignment="1">
      <alignment horizontal="left" wrapText="1" indent="1"/>
      <protection/>
    </xf>
    <xf numFmtId="0" fontId="7" fillId="34" borderId="14" xfId="67" applyFont="1" applyFill="1" applyBorder="1" applyAlignment="1">
      <alignment horizontal="left" wrapText="1"/>
      <protection/>
    </xf>
    <xf numFmtId="0" fontId="7" fillId="34" borderId="12" xfId="67" applyFont="1" applyFill="1" applyBorder="1" applyAlignment="1">
      <alignment horizontal="left" wrapText="1"/>
      <protection/>
    </xf>
    <xf numFmtId="0" fontId="7" fillId="34" borderId="13" xfId="67" applyFont="1" applyFill="1" applyBorder="1" applyAlignment="1">
      <alignment horizontal="left" wrapText="1"/>
      <protection/>
    </xf>
    <xf numFmtId="0" fontId="7" fillId="34" borderId="15" xfId="67" applyFont="1" applyFill="1" applyBorder="1" applyAlignment="1">
      <alignment horizontal="left" wrapText="1"/>
      <protection/>
    </xf>
    <xf numFmtId="0" fontId="7" fillId="34" borderId="9" xfId="67" applyFont="1" applyFill="1" applyBorder="1" applyAlignment="1">
      <alignment horizontal="left" wrapText="1"/>
      <protection/>
    </xf>
    <xf numFmtId="0" fontId="7" fillId="34" borderId="16" xfId="67" applyFont="1" applyFill="1" applyBorder="1" applyAlignment="1">
      <alignment horizontal="left" wrapText="1"/>
      <protection/>
    </xf>
    <xf numFmtId="0" fontId="7" fillId="34" borderId="17" xfId="67" applyFill="1" applyBorder="1" applyAlignment="1">
      <alignment horizontal="left" wrapText="1" indent="1"/>
      <protection/>
    </xf>
    <xf numFmtId="0" fontId="7" fillId="34" borderId="19" xfId="67" applyFill="1" applyBorder="1" applyAlignment="1">
      <alignment horizontal="left" wrapText="1" indent="1"/>
      <protection/>
    </xf>
    <xf numFmtId="4" fontId="7" fillId="34" borderId="18" xfId="67" applyNumberFormat="1" applyFont="1" applyFill="1" applyBorder="1" applyAlignment="1">
      <alignment horizontal="center" wrapText="1"/>
      <protection/>
    </xf>
    <xf numFmtId="4" fontId="7" fillId="34" borderId="17" xfId="67" applyNumberFormat="1" applyFont="1" applyFill="1" applyBorder="1" applyAlignment="1">
      <alignment horizontal="center" wrapText="1"/>
      <protection/>
    </xf>
    <xf numFmtId="4" fontId="7" fillId="34" borderId="19" xfId="67" applyNumberFormat="1" applyFont="1" applyFill="1" applyBorder="1" applyAlignment="1">
      <alignment horizontal="center" wrapText="1"/>
      <protection/>
    </xf>
    <xf numFmtId="0" fontId="11" fillId="34" borderId="18" xfId="67" applyFont="1" applyFill="1" applyBorder="1" applyAlignment="1">
      <alignment horizontal="center" wrapText="1"/>
      <protection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7" fillId="34" borderId="18" xfId="67" applyFont="1" applyFill="1" applyBorder="1" applyAlignment="1">
      <alignment horizontal="left" vertical="top" wrapText="1" indent="1"/>
      <protection/>
    </xf>
    <xf numFmtId="0" fontId="7" fillId="34" borderId="17" xfId="67" applyFill="1" applyBorder="1" applyAlignment="1">
      <alignment horizontal="left" vertical="top" wrapText="1" indent="1"/>
      <protection/>
    </xf>
    <xf numFmtId="0" fontId="7" fillId="34" borderId="19" xfId="67" applyFill="1" applyBorder="1" applyAlignment="1">
      <alignment horizontal="left" vertical="top" wrapText="1" inden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7" fillId="34" borderId="12" xfId="67" applyFont="1" applyFill="1" applyBorder="1" applyAlignment="1">
      <alignment horizontal="left" vertical="top" wrapText="1"/>
      <protection/>
    </xf>
    <xf numFmtId="0" fontId="7" fillId="34" borderId="13" xfId="67" applyFont="1" applyFill="1" applyBorder="1" applyAlignment="1">
      <alignment horizontal="left" vertical="top" wrapText="1"/>
      <protection/>
    </xf>
    <xf numFmtId="0" fontId="0" fillId="0" borderId="15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7" fillId="34" borderId="17" xfId="67" applyFont="1" applyFill="1" applyBorder="1" applyAlignment="1">
      <alignment horizontal="left" vertical="top" wrapText="1" indent="1"/>
      <protection/>
    </xf>
    <xf numFmtId="0" fontId="7" fillId="34" borderId="19" xfId="67" applyFont="1" applyFill="1" applyBorder="1" applyAlignment="1">
      <alignment horizontal="left" vertical="top" wrapText="1" indent="1"/>
      <protection/>
    </xf>
    <xf numFmtId="0" fontId="11" fillId="34" borderId="20" xfId="67" applyFont="1" applyFill="1" applyBorder="1">
      <alignment horizontal="left" wrapText="1"/>
      <protection/>
    </xf>
    <xf numFmtId="0" fontId="11" fillId="34" borderId="0" xfId="67" applyFont="1" applyFill="1" applyBorder="1">
      <alignment horizontal="left" wrapText="1"/>
      <protection/>
    </xf>
    <xf numFmtId="0" fontId="11" fillId="34" borderId="21" xfId="67" applyFont="1" applyFill="1" applyBorder="1">
      <alignment horizontal="left" wrapText="1"/>
      <protection/>
    </xf>
    <xf numFmtId="0" fontId="11" fillId="34" borderId="18" xfId="67" applyFont="1" applyFill="1" applyBorder="1" applyAlignment="1">
      <alignment horizontal="left" wrapText="1" indent="1"/>
      <protection/>
    </xf>
    <xf numFmtId="0" fontId="11" fillId="34" borderId="17" xfId="67" applyFont="1" applyFill="1" applyBorder="1" applyAlignment="1">
      <alignment horizontal="left" wrapText="1" indent="1"/>
      <protection/>
    </xf>
    <xf numFmtId="0" fontId="11" fillId="34" borderId="19" xfId="67" applyFont="1" applyFill="1" applyBorder="1" applyAlignment="1">
      <alignment horizontal="left" wrapText="1" indent="1"/>
      <protection/>
    </xf>
    <xf numFmtId="0" fontId="11" fillId="34" borderId="14" xfId="67" applyFont="1" applyFill="1" applyBorder="1">
      <alignment horizontal="left" wrapText="1"/>
      <protection/>
    </xf>
    <xf numFmtId="0" fontId="11" fillId="34" borderId="12" xfId="67" applyFont="1" applyFill="1" applyBorder="1">
      <alignment horizontal="left" wrapText="1"/>
      <protection/>
    </xf>
    <xf numFmtId="0" fontId="11" fillId="34" borderId="13" xfId="67" applyFont="1" applyFill="1" applyBorder="1">
      <alignment horizontal="left" wrapText="1"/>
      <protection/>
    </xf>
    <xf numFmtId="4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7" fillId="34" borderId="22" xfId="67" applyFill="1" applyBorder="1" applyAlignment="1">
      <alignment horizontal="center" wrapText="1"/>
      <protection/>
    </xf>
    <xf numFmtId="0" fontId="7" fillId="34" borderId="20" xfId="67" applyFill="1" applyBorder="1">
      <alignment horizontal="left" wrapText="1"/>
      <protection/>
    </xf>
    <xf numFmtId="0" fontId="7" fillId="34" borderId="0" xfId="67" applyFill="1" applyBorder="1">
      <alignment horizontal="left" wrapText="1"/>
      <protection/>
    </xf>
    <xf numFmtId="0" fontId="7" fillId="34" borderId="21" xfId="67" applyFill="1" applyBorder="1">
      <alignment horizontal="left" wrapText="1"/>
      <protection/>
    </xf>
    <xf numFmtId="0" fontId="7" fillId="34" borderId="14" xfId="67" applyFont="1" applyFill="1" applyBorder="1">
      <alignment horizontal="left" wrapText="1"/>
      <protection/>
    </xf>
    <xf numFmtId="0" fontId="7" fillId="34" borderId="12" xfId="67" applyFill="1" applyBorder="1">
      <alignment horizontal="left" wrapText="1"/>
      <protection/>
    </xf>
    <xf numFmtId="0" fontId="7" fillId="34" borderId="13" xfId="67" applyFill="1" applyBorder="1">
      <alignment horizontal="left" wrapText="1"/>
      <protection/>
    </xf>
    <xf numFmtId="0" fontId="11" fillId="34" borderId="18" xfId="67" applyFont="1" applyFill="1" applyBorder="1" applyAlignment="1">
      <alignment horizontal="center" wrapText="1"/>
      <protection/>
    </xf>
    <xf numFmtId="0" fontId="11" fillId="34" borderId="17" xfId="67" applyFont="1" applyFill="1" applyBorder="1" applyAlignment="1">
      <alignment horizontal="center" wrapText="1"/>
      <protection/>
    </xf>
    <xf numFmtId="4" fontId="11" fillId="0" borderId="1" xfId="67" applyNumberFormat="1" applyFont="1" applyFill="1" applyAlignment="1">
      <alignment horizontal="center" wrapText="1"/>
      <protection/>
    </xf>
    <xf numFmtId="0" fontId="11" fillId="34" borderId="1" xfId="67" applyFont="1" applyFill="1" applyAlignment="1">
      <alignment horizontal="left" wrapText="1" indent="1"/>
      <protection/>
    </xf>
    <xf numFmtId="4" fontId="11" fillId="34" borderId="1" xfId="67" applyNumberFormat="1" applyFont="1" applyFill="1" applyAlignment="1">
      <alignment horizontal="center" wrapText="1"/>
      <protection/>
    </xf>
    <xf numFmtId="0" fontId="11" fillId="34" borderId="1" xfId="67" applyFont="1" applyFill="1" applyAlignment="1">
      <alignment horizontal="center" wrapText="1"/>
      <protection/>
    </xf>
    <xf numFmtId="0" fontId="11" fillId="0" borderId="1" xfId="67" applyFont="1" applyFill="1" applyAlignment="1">
      <alignment horizontal="center" wrapText="1"/>
      <protection/>
    </xf>
    <xf numFmtId="4" fontId="11" fillId="35" borderId="1" xfId="67" applyNumberFormat="1" applyFont="1" applyFill="1" applyAlignment="1">
      <alignment horizontal="center" wrapText="1"/>
      <protection/>
    </xf>
    <xf numFmtId="0" fontId="11" fillId="34" borderId="14" xfId="67" applyFont="1" applyFill="1" applyBorder="1" applyAlignment="1">
      <alignment horizontal="left" vertical="top" wrapText="1"/>
      <protection/>
    </xf>
    <xf numFmtId="0" fontId="11" fillId="34" borderId="12" xfId="67" applyFont="1" applyFill="1" applyBorder="1" applyAlignment="1">
      <alignment horizontal="left" vertical="top" wrapText="1"/>
      <protection/>
    </xf>
    <xf numFmtId="0" fontId="11" fillId="34" borderId="13" xfId="67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34" borderId="1" xfId="67" applyFont="1" applyFill="1" applyAlignment="1">
      <alignment horizontal="left" wrapText="1" indent="2"/>
      <protection/>
    </xf>
    <xf numFmtId="0" fontId="7" fillId="34" borderId="18" xfId="67" applyFont="1" applyFill="1" applyBorder="1" applyAlignment="1">
      <alignment horizontal="center" wrapText="1"/>
      <protection/>
    </xf>
    <xf numFmtId="0" fontId="7" fillId="34" borderId="17" xfId="67" applyFill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6" fillId="34" borderId="9" xfId="60" applyFont="1" applyFill="1" applyBorder="1" applyAlignment="1">
      <alignment horizontal="left" vertical="top"/>
      <protection/>
    </xf>
    <xf numFmtId="49" fontId="15" fillId="34" borderId="12" xfId="61" applyNumberFormat="1" applyFont="1" applyFill="1" applyBorder="1" applyAlignment="1">
      <alignment horizontal="left" wrapText="1"/>
      <protection/>
    </xf>
    <xf numFmtId="4" fontId="7" fillId="0" borderId="1" xfId="67" applyNumberFormat="1" applyFont="1" applyFill="1" applyAlignment="1">
      <alignment horizontal="center" wrapText="1"/>
      <protection/>
    </xf>
    <xf numFmtId="4" fontId="7" fillId="0" borderId="1" xfId="67" applyNumberFormat="1" applyFill="1" applyAlignment="1">
      <alignment horizontal="center" wrapText="1"/>
      <protection/>
    </xf>
    <xf numFmtId="0" fontId="7" fillId="34" borderId="18" xfId="67" applyFont="1" applyFill="1" applyBorder="1" applyAlignment="1">
      <alignment horizontal="left" wrapText="1"/>
      <protection/>
    </xf>
    <xf numFmtId="0" fontId="7" fillId="34" borderId="17" xfId="67" applyFill="1" applyBorder="1" applyAlignment="1">
      <alignment horizontal="left" wrapText="1"/>
      <protection/>
    </xf>
    <xf numFmtId="0" fontId="7" fillId="34" borderId="19" xfId="67" applyFill="1" applyBorder="1" applyAlignment="1">
      <alignment horizontal="left" wrapText="1"/>
      <protection/>
    </xf>
    <xf numFmtId="0" fontId="7" fillId="34" borderId="12" xfId="67" applyFont="1" applyFill="1" applyBorder="1" applyAlignment="1">
      <alignment horizontal="center" wrapText="1"/>
      <protection/>
    </xf>
    <xf numFmtId="0" fontId="7" fillId="34" borderId="12" xfId="67" applyFill="1" applyBorder="1" applyAlignment="1">
      <alignment horizontal="center" wrapText="1"/>
      <protection/>
    </xf>
    <xf numFmtId="49" fontId="12" fillId="34" borderId="12" xfId="61" applyNumberFormat="1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49" fontId="6" fillId="34" borderId="9" xfId="60" applyFont="1" applyFill="1" applyBorder="1">
      <alignment horizontal="center" vertical="top"/>
      <protection/>
    </xf>
    <xf numFmtId="49" fontId="6" fillId="34" borderId="9" xfId="60" applyFill="1" applyBorder="1">
      <alignment horizontal="center" vertical="top"/>
      <protection/>
    </xf>
    <xf numFmtId="0" fontId="7" fillId="34" borderId="1" xfId="67" applyFont="1" applyFill="1" applyBorder="1" applyAlignment="1">
      <alignment horizontal="center" wrapText="1"/>
      <protection/>
    </xf>
    <xf numFmtId="0" fontId="7" fillId="34" borderId="1" xfId="67" applyFill="1" applyBorder="1" applyAlignment="1">
      <alignment horizontal="center" wrapText="1"/>
      <protection/>
    </xf>
    <xf numFmtId="49" fontId="15" fillId="34" borderId="12" xfId="61" applyNumberFormat="1" applyFont="1" applyFill="1" applyBorder="1" applyAlignment="1">
      <alignment horizontal="center" wrapText="1"/>
      <protection/>
    </xf>
    <xf numFmtId="49" fontId="12" fillId="34" borderId="12" xfId="61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4" fillId="34" borderId="12" xfId="52" applyFill="1" applyBorder="1">
      <alignment horizontal="center" vertical="center" wrapText="1"/>
      <protection/>
    </xf>
    <xf numFmtId="0" fontId="4" fillId="34" borderId="1" xfId="52" applyFill="1" applyBorder="1">
      <alignment horizontal="center" vertical="center" wrapText="1"/>
      <protection/>
    </xf>
    <xf numFmtId="0" fontId="4" fillId="34" borderId="9" xfId="52" applyFill="1" applyBorder="1">
      <alignment horizontal="center" vertical="center" wrapText="1"/>
      <protection/>
    </xf>
    <xf numFmtId="0" fontId="4" fillId="34" borderId="16" xfId="52" applyFill="1" applyBorder="1">
      <alignment horizontal="center" vertical="center" wrapText="1"/>
      <protection/>
    </xf>
    <xf numFmtId="0" fontId="4" fillId="34" borderId="18" xfId="52" applyFont="1" applyFill="1" applyBorder="1">
      <alignment horizontal="center" vertical="center" wrapText="1"/>
      <protection/>
    </xf>
    <xf numFmtId="0" fontId="4" fillId="34" borderId="17" xfId="52" applyFill="1" applyBorder="1">
      <alignment horizontal="center" vertical="center" wrapText="1"/>
      <protection/>
    </xf>
    <xf numFmtId="0" fontId="4" fillId="34" borderId="19" xfId="52" applyFill="1" applyBorder="1">
      <alignment horizontal="center" vertical="center" wrapText="1"/>
      <protection/>
    </xf>
    <xf numFmtId="0" fontId="4" fillId="34" borderId="1" xfId="52" applyFont="1" applyFill="1" applyBorder="1">
      <alignment horizontal="center" vertical="center" wrapText="1"/>
      <protection/>
    </xf>
    <xf numFmtId="0" fontId="4" fillId="34" borderId="15" xfId="52" applyFill="1" applyBorder="1" applyAlignment="1">
      <alignment horizontal="center" wrapText="1"/>
      <protection/>
    </xf>
    <xf numFmtId="0" fontId="4" fillId="34" borderId="9" xfId="52" applyFill="1" applyBorder="1" applyAlignment="1">
      <alignment horizontal="center" wrapText="1"/>
      <protection/>
    </xf>
    <xf numFmtId="0" fontId="4" fillId="34" borderId="16" xfId="52" applyFill="1" applyBorder="1" applyAlignment="1">
      <alignment horizontal="center" wrapText="1"/>
      <protection/>
    </xf>
    <xf numFmtId="0" fontId="2" fillId="34" borderId="0" xfId="0" applyFont="1" applyFill="1" applyAlignment="1">
      <alignment horizontal="right"/>
    </xf>
    <xf numFmtId="0" fontId="8" fillId="34" borderId="0" xfId="63" applyFont="1" applyFill="1">
      <alignment horizontal="right" vertical="top" wrapText="1"/>
      <protection/>
    </xf>
    <xf numFmtId="0" fontId="8" fillId="34" borderId="0" xfId="63" applyFill="1">
      <alignment horizontal="right" vertical="top" wrapText="1"/>
      <protection/>
    </xf>
    <xf numFmtId="49" fontId="7" fillId="34" borderId="9" xfId="61" applyNumberFormat="1" applyFont="1" applyFill="1" applyAlignment="1">
      <alignment horizontal="center" wrapText="1"/>
      <protection/>
    </xf>
    <xf numFmtId="49" fontId="7" fillId="34" borderId="9" xfId="61" applyNumberFormat="1" applyFill="1" applyAlignment="1">
      <alignment horizontal="center" wrapText="1"/>
      <protection/>
    </xf>
    <xf numFmtId="49" fontId="6" fillId="34" borderId="0" xfId="60" applyFont="1" applyFill="1">
      <alignment horizontal="center" vertical="top"/>
      <protection/>
    </xf>
    <xf numFmtId="49" fontId="6" fillId="34" borderId="0" xfId="60" applyFill="1">
      <alignment horizontal="center" vertical="top"/>
      <protection/>
    </xf>
    <xf numFmtId="0" fontId="3" fillId="34" borderId="0" xfId="51" applyFont="1" applyFill="1">
      <alignment horizontal="center" wrapText="1"/>
      <protection/>
    </xf>
    <xf numFmtId="0" fontId="3" fillId="34" borderId="0" xfId="51" applyFill="1">
      <alignment horizontal="center" wrapText="1"/>
      <protection/>
    </xf>
    <xf numFmtId="0" fontId="4" fillId="34" borderId="15" xfId="52" applyFill="1" applyBorder="1">
      <alignment horizontal="center" vertical="center" wrapText="1"/>
      <protection/>
    </xf>
    <xf numFmtId="0" fontId="11" fillId="34" borderId="19" xfId="67" applyFont="1" applyFill="1" applyBorder="1" applyAlignment="1">
      <alignment horizontal="center" wrapText="1"/>
      <protection/>
    </xf>
    <xf numFmtId="0" fontId="4" fillId="34" borderId="14" xfId="52" applyFont="1" applyFill="1" applyBorder="1">
      <alignment horizontal="center" vertical="center" wrapText="1"/>
      <protection/>
    </xf>
    <xf numFmtId="0" fontId="4" fillId="34" borderId="12" xfId="52" applyFont="1" applyFill="1" applyBorder="1">
      <alignment horizontal="center" vertical="center" wrapText="1"/>
      <protection/>
    </xf>
    <xf numFmtId="0" fontId="4" fillId="34" borderId="13" xfId="52" applyFont="1" applyFill="1" applyBorder="1">
      <alignment horizontal="center" vertical="center" wrapText="1"/>
      <protection/>
    </xf>
    <xf numFmtId="0" fontId="4" fillId="34" borderId="20" xfId="52" applyFont="1" applyFill="1" applyBorder="1">
      <alignment horizontal="center" vertical="center" wrapText="1"/>
      <protection/>
    </xf>
    <xf numFmtId="0" fontId="4" fillId="34" borderId="0" xfId="52" applyFont="1" applyFill="1" applyBorder="1">
      <alignment horizontal="center" vertical="center" wrapText="1"/>
      <protection/>
    </xf>
    <xf numFmtId="0" fontId="4" fillId="34" borderId="21" xfId="52" applyFont="1" applyFill="1" applyBorder="1">
      <alignment horizontal="center" vertical="center" wrapText="1"/>
      <protection/>
    </xf>
    <xf numFmtId="0" fontId="4" fillId="34" borderId="15" xfId="52" applyFont="1" applyFill="1" applyBorder="1">
      <alignment horizontal="center" vertical="center" wrapText="1"/>
      <protection/>
    </xf>
    <xf numFmtId="0" fontId="4" fillId="34" borderId="9" xfId="52" applyFont="1" applyFill="1" applyBorder="1">
      <alignment horizontal="center" vertical="center" wrapText="1"/>
      <protection/>
    </xf>
    <xf numFmtId="0" fontId="4" fillId="34" borderId="16" xfId="52" applyFont="1" applyFill="1" applyBorder="1">
      <alignment horizontal="center" vertical="center" wrapText="1"/>
      <protection/>
    </xf>
    <xf numFmtId="0" fontId="4" fillId="34" borderId="17" xfId="52" applyFont="1" applyFill="1" applyBorder="1">
      <alignment horizontal="center" vertical="center" wrapText="1"/>
      <protection/>
    </xf>
    <xf numFmtId="0" fontId="4" fillId="34" borderId="19" xfId="52" applyFont="1" applyFill="1" applyBorder="1">
      <alignment horizontal="center" vertical="center" wrapText="1"/>
      <protection/>
    </xf>
    <xf numFmtId="49" fontId="11" fillId="34" borderId="17" xfId="61" applyNumberFormat="1" applyFont="1" applyFill="1" applyBorder="1" applyAlignment="1">
      <alignment horizontal="center"/>
      <protection/>
    </xf>
    <xf numFmtId="0" fontId="4" fillId="34" borderId="12" xfId="52" applyFill="1" applyBorder="1" applyAlignment="1">
      <alignment horizontal="center" wrapText="1"/>
      <protection/>
    </xf>
    <xf numFmtId="49" fontId="12" fillId="34" borderId="17" xfId="61" applyNumberFormat="1" applyFont="1" applyFill="1" applyBorder="1">
      <alignment horizontal="center"/>
      <protection/>
    </xf>
    <xf numFmtId="49" fontId="7" fillId="34" borderId="17" xfId="61" applyNumberFormat="1" applyFill="1" applyBorder="1">
      <alignment horizontal="center"/>
      <protection/>
    </xf>
    <xf numFmtId="49" fontId="7" fillId="34" borderId="17" xfId="61" applyNumberFormat="1" applyFill="1" applyBorder="1" applyAlignment="1">
      <alignment horizontal="center"/>
      <protection/>
    </xf>
    <xf numFmtId="0" fontId="11" fillId="34" borderId="1" xfId="67" applyFont="1" applyFill="1" applyBorder="1" applyAlignment="1">
      <alignment horizontal="center" wrapText="1"/>
      <protection/>
    </xf>
    <xf numFmtId="4" fontId="11" fillId="34" borderId="18" xfId="67" applyNumberFormat="1" applyFont="1" applyFill="1" applyBorder="1" applyAlignment="1">
      <alignment horizontal="center" wrapText="1"/>
      <protection/>
    </xf>
    <xf numFmtId="0" fontId="11" fillId="34" borderId="14" xfId="67" applyFont="1" applyFill="1" applyBorder="1" applyAlignment="1">
      <alignment horizontal="left" vertical="center" wrapText="1"/>
      <protection/>
    </xf>
    <xf numFmtId="0" fontId="11" fillId="34" borderId="12" xfId="67" applyFont="1" applyFill="1" applyBorder="1" applyAlignment="1">
      <alignment horizontal="left" vertical="center" wrapText="1"/>
      <protection/>
    </xf>
    <xf numFmtId="0" fontId="11" fillId="34" borderId="13" xfId="67" applyFont="1" applyFill="1" applyBorder="1" applyAlignment="1">
      <alignment horizontal="left" vertical="center" wrapText="1"/>
      <protection/>
    </xf>
    <xf numFmtId="0" fontId="11" fillId="34" borderId="15" xfId="67" applyFont="1" applyFill="1" applyBorder="1" applyAlignment="1">
      <alignment horizontal="left" vertical="center" wrapText="1"/>
      <protection/>
    </xf>
    <xf numFmtId="0" fontId="11" fillId="34" borderId="9" xfId="67" applyFont="1" applyFill="1" applyBorder="1" applyAlignment="1">
      <alignment horizontal="left" vertical="center" wrapText="1"/>
      <protection/>
    </xf>
    <xf numFmtId="0" fontId="11" fillId="34" borderId="16" xfId="67" applyFont="1" applyFill="1" applyBorder="1" applyAlignment="1">
      <alignment horizontal="left" vertical="center" wrapText="1"/>
      <protection/>
    </xf>
    <xf numFmtId="0" fontId="18" fillId="34" borderId="12" xfId="0" applyFont="1" applyFill="1" applyBorder="1" applyAlignment="1">
      <alignment horizontal="center" vertical="center"/>
    </xf>
    <xf numFmtId="0" fontId="8" fillId="34" borderId="0" xfId="53" applyFill="1">
      <alignment horizontal="right" vertical="top"/>
      <protection/>
    </xf>
    <xf numFmtId="0" fontId="8" fillId="34" borderId="0" xfId="69" applyFont="1" applyFill="1">
      <alignment horizontal="justify"/>
      <protection/>
    </xf>
    <xf numFmtId="0" fontId="8" fillId="34" borderId="0" xfId="69" applyFill="1">
      <alignment horizontal="justify"/>
      <protection/>
    </xf>
    <xf numFmtId="0" fontId="7" fillId="34" borderId="17" xfId="67" applyFont="1" applyFill="1" applyBorder="1" applyAlignment="1">
      <alignment horizontal="center" wrapText="1"/>
      <protection/>
    </xf>
    <xf numFmtId="0" fontId="7" fillId="34" borderId="19" xfId="67" applyFont="1" applyFill="1" applyBorder="1" applyAlignment="1">
      <alignment horizontal="center" wrapText="1"/>
      <protection/>
    </xf>
    <xf numFmtId="0" fontId="7" fillId="34" borderId="14" xfId="67" applyFont="1" applyFill="1" applyBorder="1" applyAlignment="1">
      <alignment horizontal="center" wrapText="1"/>
      <protection/>
    </xf>
    <xf numFmtId="0" fontId="7" fillId="34" borderId="13" xfId="67" applyFill="1" applyBorder="1" applyAlignment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34" borderId="14" xfId="67" applyFont="1" applyFill="1" applyBorder="1" applyAlignment="1">
      <alignment horizontal="left" vertical="center" wrapText="1"/>
      <protection/>
    </xf>
    <xf numFmtId="0" fontId="7" fillId="34" borderId="12" xfId="67" applyFill="1" applyBorder="1" applyAlignment="1">
      <alignment horizontal="left" vertical="center" wrapText="1"/>
      <protection/>
    </xf>
    <xf numFmtId="0" fontId="7" fillId="34" borderId="13" xfId="67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6" fillId="34" borderId="9" xfId="60" applyFont="1" applyFill="1" applyBorder="1" applyAlignment="1">
      <alignment/>
      <protection/>
    </xf>
    <xf numFmtId="49" fontId="6" fillId="34" borderId="9" xfId="60" applyFill="1" applyBorder="1" applyAlignment="1">
      <alignment/>
      <protection/>
    </xf>
    <xf numFmtId="0" fontId="7" fillId="34" borderId="9" xfId="67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ТекстСноски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D120"/>
  <sheetViews>
    <sheetView tabSelected="1" view="pageBreakPreview" zoomScale="96" zoomScaleNormal="90" zoomScaleSheetLayoutView="96" zoomScalePageLayoutView="0" workbookViewId="0" topLeftCell="BF115">
      <selection activeCell="B9" sqref="B9:FF9"/>
    </sheetView>
  </sheetViews>
  <sheetFormatPr defaultColWidth="0.85546875" defaultRowHeight="11.25" customHeight="1"/>
  <cols>
    <col min="1" max="1" width="2.7109375" style="1" customWidth="1"/>
    <col min="2" max="18" width="0.85546875" style="1" customWidth="1"/>
    <col min="19" max="19" width="16.7109375" style="1" customWidth="1"/>
    <col min="20" max="39" width="0.85546875" style="1" customWidth="1"/>
    <col min="40" max="40" width="0.42578125" style="1" customWidth="1"/>
    <col min="41" max="48" width="0.85546875" style="1" hidden="1" customWidth="1"/>
    <col min="49" max="53" width="0.85546875" style="1" customWidth="1"/>
    <col min="54" max="54" width="0.71875" style="1" customWidth="1"/>
    <col min="55" max="57" width="0.85546875" style="1" customWidth="1"/>
    <col min="58" max="58" width="3.421875" style="1" customWidth="1"/>
    <col min="59" max="59" width="1.8515625" style="1" customWidth="1"/>
    <col min="60" max="62" width="2.7109375" style="1" customWidth="1"/>
    <col min="63" max="65" width="0.85546875" style="1" customWidth="1"/>
    <col min="66" max="66" width="2.28125" style="1" customWidth="1"/>
    <col min="67" max="67" width="0.5625" style="1" customWidth="1"/>
    <col min="68" max="77" width="0.85546875" style="1" customWidth="1"/>
    <col min="78" max="78" width="3.00390625" style="1" customWidth="1"/>
    <col min="79" max="84" width="0.85546875" style="1" customWidth="1"/>
    <col min="85" max="85" width="7.8515625" style="1" customWidth="1"/>
    <col min="86" max="86" width="2.57421875" style="1" hidden="1" customWidth="1"/>
    <col min="87" max="93" width="0.85546875" style="1" customWidth="1"/>
    <col min="94" max="94" width="0.2890625" style="1" customWidth="1"/>
    <col min="95" max="95" width="0.85546875" style="1" hidden="1" customWidth="1"/>
    <col min="96" max="96" width="0.85546875" style="1" customWidth="1"/>
    <col min="97" max="97" width="4.57421875" style="1" customWidth="1"/>
    <col min="98" max="104" width="0.85546875" style="1" customWidth="1"/>
    <col min="105" max="105" width="5.421875" style="1" customWidth="1"/>
    <col min="106" max="115" width="0.85546875" style="1" customWidth="1"/>
    <col min="116" max="116" width="3.28125" style="1" customWidth="1"/>
    <col min="117" max="123" width="0.85546875" style="1" customWidth="1"/>
    <col min="124" max="124" width="6.00390625" style="1" customWidth="1"/>
    <col min="125" max="134" width="0.85546875" style="1" customWidth="1"/>
    <col min="135" max="135" width="3.00390625" style="1" customWidth="1"/>
    <col min="136" max="142" width="0.85546875" style="1" customWidth="1"/>
    <col min="143" max="143" width="5.57421875" style="1" customWidth="1"/>
    <col min="144" max="149" width="0.85546875" style="1" customWidth="1"/>
    <col min="150" max="150" width="1.8515625" style="1" customWidth="1"/>
    <col min="151" max="151" width="0.71875" style="1" hidden="1" customWidth="1"/>
    <col min="152" max="153" width="0.85546875" style="1" hidden="1" customWidth="1"/>
    <col min="154" max="16384" width="0.85546875" style="1" customWidth="1"/>
  </cols>
  <sheetData>
    <row r="2" spans="2:162" ht="11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146" t="s">
        <v>18</v>
      </c>
      <c r="EX2" s="146"/>
      <c r="EY2" s="146"/>
      <c r="EZ2" s="146"/>
      <c r="FA2" s="146"/>
      <c r="FB2" s="146"/>
      <c r="FC2" s="146"/>
      <c r="FD2" s="146"/>
      <c r="FE2" s="146"/>
      <c r="FF2" s="146"/>
    </row>
    <row r="3" spans="2:162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</row>
    <row r="4" spans="2:162" ht="11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147" t="s">
        <v>15</v>
      </c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</row>
    <row r="5" spans="2:162" ht="27" customHeight="1">
      <c r="B5" s="6"/>
      <c r="C5" s="6"/>
      <c r="D5" s="6"/>
      <c r="E5" s="6"/>
      <c r="F5" s="6"/>
      <c r="G5" s="6"/>
      <c r="H5" s="6"/>
      <c r="I5" s="6"/>
      <c r="J5" s="6"/>
      <c r="K5" s="23"/>
      <c r="L5" s="23"/>
      <c r="M5" s="23"/>
      <c r="N5" s="23"/>
      <c r="O5" s="23"/>
      <c r="P5" s="23"/>
      <c r="Q5" s="23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5"/>
      <c r="AO5" s="25"/>
      <c r="AP5" s="25"/>
      <c r="AQ5" s="25"/>
      <c r="AR5" s="21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147" t="s">
        <v>19</v>
      </c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</row>
    <row r="6" spans="2:162" ht="41.25" customHeight="1">
      <c r="B6" s="6"/>
      <c r="C6" s="6"/>
      <c r="D6" s="6"/>
      <c r="E6" s="6"/>
      <c r="F6" s="6"/>
      <c r="G6" s="6"/>
      <c r="H6" s="6"/>
      <c r="I6" s="6"/>
      <c r="J6" s="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149" t="s">
        <v>21</v>
      </c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</row>
    <row r="7" spans="2:162" ht="11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151" t="s">
        <v>0</v>
      </c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</row>
    <row r="8" spans="2:162" ht="3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</row>
    <row r="9" spans="2:162" ht="12.75" customHeight="1">
      <c r="B9" s="153" t="s">
        <v>78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</row>
    <row r="10" spans="2:162" ht="9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2:162" ht="15" customHeight="1">
      <c r="B11" s="157" t="s">
        <v>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  <c r="T11" s="157" t="s">
        <v>2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9"/>
      <c r="AW11" s="139" t="s">
        <v>3</v>
      </c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1"/>
    </row>
    <row r="12" spans="2:162" ht="15" customHeight="1"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2"/>
      <c r="T12" s="160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  <c r="AW12" s="157" t="s">
        <v>4</v>
      </c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9"/>
      <c r="BP12" s="139" t="s">
        <v>5</v>
      </c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7"/>
    </row>
    <row r="13" spans="2:162" ht="13.5" customHeight="1"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2"/>
      <c r="T13" s="160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2"/>
      <c r="AW13" s="160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2"/>
      <c r="BP13" s="27"/>
      <c r="BQ13" s="28"/>
      <c r="BR13" s="28"/>
      <c r="BS13" s="28"/>
      <c r="BT13" s="169" t="s">
        <v>6</v>
      </c>
      <c r="BU13" s="169"/>
      <c r="BV13" s="169"/>
      <c r="BW13" s="169"/>
      <c r="BX13" s="168" t="s">
        <v>20</v>
      </c>
      <c r="BY13" s="168"/>
      <c r="BZ13" s="168"/>
      <c r="CA13" s="169" t="s">
        <v>7</v>
      </c>
      <c r="CB13" s="169"/>
      <c r="CC13" s="169"/>
      <c r="CD13" s="169"/>
      <c r="CE13" s="28"/>
      <c r="CF13" s="28"/>
      <c r="CG13" s="28"/>
      <c r="CH13" s="29"/>
      <c r="CI13" s="27"/>
      <c r="CJ13" s="28"/>
      <c r="CK13" s="28"/>
      <c r="CL13" s="28"/>
      <c r="CM13" s="169" t="s">
        <v>6</v>
      </c>
      <c r="CN13" s="169"/>
      <c r="CO13" s="169"/>
      <c r="CP13" s="169"/>
      <c r="CQ13" s="172" t="s">
        <v>51</v>
      </c>
      <c r="CR13" s="172"/>
      <c r="CS13" s="172"/>
      <c r="CT13" s="169" t="s">
        <v>7</v>
      </c>
      <c r="CU13" s="169"/>
      <c r="CV13" s="169"/>
      <c r="CW13" s="169"/>
      <c r="CX13" s="28"/>
      <c r="CY13" s="28"/>
      <c r="CZ13" s="28"/>
      <c r="DA13" s="29"/>
      <c r="DB13" s="19"/>
      <c r="DC13" s="3"/>
      <c r="DD13" s="3"/>
      <c r="DE13" s="3"/>
      <c r="DF13" s="135" t="s">
        <v>6</v>
      </c>
      <c r="DG13" s="135"/>
      <c r="DH13" s="135"/>
      <c r="DI13" s="135"/>
      <c r="DJ13" s="171" t="s">
        <v>72</v>
      </c>
      <c r="DK13" s="171"/>
      <c r="DL13" s="171"/>
      <c r="DM13" s="135" t="s">
        <v>7</v>
      </c>
      <c r="DN13" s="135"/>
      <c r="DO13" s="135"/>
      <c r="DP13" s="135"/>
      <c r="DQ13" s="3"/>
      <c r="DR13" s="3"/>
      <c r="DS13" s="3"/>
      <c r="DT13" s="4"/>
      <c r="DU13" s="19"/>
      <c r="DV13" s="3"/>
      <c r="DW13" s="3"/>
      <c r="DX13" s="3"/>
      <c r="DY13" s="135" t="s">
        <v>6</v>
      </c>
      <c r="DZ13" s="135"/>
      <c r="EA13" s="135"/>
      <c r="EB13" s="135"/>
      <c r="EC13" s="171" t="s">
        <v>79</v>
      </c>
      <c r="ED13" s="171"/>
      <c r="EE13" s="171"/>
      <c r="EF13" s="135" t="s">
        <v>7</v>
      </c>
      <c r="EG13" s="135"/>
      <c r="EH13" s="135"/>
      <c r="EI13" s="135"/>
      <c r="EJ13" s="3"/>
      <c r="EK13" s="3"/>
      <c r="EL13" s="3"/>
      <c r="EM13" s="4"/>
      <c r="EN13" s="19"/>
      <c r="EO13" s="3"/>
      <c r="EP13" s="3"/>
      <c r="EQ13" s="3"/>
      <c r="ER13" s="135" t="s">
        <v>6</v>
      </c>
      <c r="ES13" s="135"/>
      <c r="ET13" s="135"/>
      <c r="EU13" s="135"/>
      <c r="EV13" s="171"/>
      <c r="EW13" s="171"/>
      <c r="EX13" s="171"/>
      <c r="EY13" s="135" t="s">
        <v>7</v>
      </c>
      <c r="EZ13" s="135"/>
      <c r="FA13" s="135"/>
      <c r="FB13" s="135"/>
      <c r="FC13" s="3"/>
      <c r="FD13" s="3"/>
      <c r="FE13" s="3"/>
      <c r="FF13" s="4"/>
    </row>
    <row r="14" spans="2:162" ht="3" customHeight="1"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  <c r="T14" s="160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2"/>
      <c r="AW14" s="163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5"/>
      <c r="BP14" s="143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5"/>
      <c r="CI14" s="143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  <c r="DB14" s="155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8"/>
      <c r="DU14" s="155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8"/>
      <c r="EN14" s="155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8"/>
    </row>
    <row r="15" spans="2:162" ht="27" customHeight="1"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163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5"/>
      <c r="AW15" s="142" t="s">
        <v>16</v>
      </c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42" t="s">
        <v>53</v>
      </c>
      <c r="BI15" s="136"/>
      <c r="BJ15" s="136"/>
      <c r="BK15" s="136"/>
      <c r="BL15" s="136"/>
      <c r="BM15" s="136"/>
      <c r="BN15" s="136"/>
      <c r="BO15" s="136"/>
      <c r="BP15" s="142" t="s">
        <v>16</v>
      </c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42" t="s">
        <v>53</v>
      </c>
      <c r="CB15" s="136"/>
      <c r="CC15" s="136"/>
      <c r="CD15" s="136"/>
      <c r="CE15" s="136"/>
      <c r="CF15" s="136"/>
      <c r="CG15" s="136"/>
      <c r="CH15" s="136"/>
      <c r="CI15" s="142" t="s">
        <v>16</v>
      </c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42" t="s">
        <v>17</v>
      </c>
      <c r="CU15" s="136"/>
      <c r="CV15" s="136"/>
      <c r="CW15" s="136"/>
      <c r="CX15" s="136"/>
      <c r="CY15" s="136"/>
      <c r="CZ15" s="136"/>
      <c r="DA15" s="136"/>
      <c r="DB15" s="142" t="s">
        <v>16</v>
      </c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42" t="s">
        <v>17</v>
      </c>
      <c r="DN15" s="136"/>
      <c r="DO15" s="136"/>
      <c r="DP15" s="136"/>
      <c r="DQ15" s="136"/>
      <c r="DR15" s="136"/>
      <c r="DS15" s="136"/>
      <c r="DT15" s="136"/>
      <c r="DU15" s="142" t="s">
        <v>16</v>
      </c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42" t="s">
        <v>17</v>
      </c>
      <c r="EG15" s="136"/>
      <c r="EH15" s="136"/>
      <c r="EI15" s="136"/>
      <c r="EJ15" s="136"/>
      <c r="EK15" s="136"/>
      <c r="EL15" s="136"/>
      <c r="EM15" s="136"/>
      <c r="EN15" s="142" t="s">
        <v>16</v>
      </c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42" t="s">
        <v>17</v>
      </c>
      <c r="EZ15" s="136"/>
      <c r="FA15" s="136"/>
      <c r="FB15" s="136"/>
      <c r="FC15" s="136"/>
      <c r="FD15" s="136"/>
      <c r="FE15" s="136"/>
      <c r="FF15" s="136"/>
    </row>
    <row r="16" spans="2:162" ht="11.25" customHeight="1">
      <c r="B16" s="136">
        <v>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>
        <v>2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>
        <v>3</v>
      </c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>
        <v>4</v>
      </c>
      <c r="BI16" s="136"/>
      <c r="BJ16" s="136"/>
      <c r="BK16" s="136"/>
      <c r="BL16" s="136"/>
      <c r="BM16" s="136"/>
      <c r="BN16" s="136"/>
      <c r="BO16" s="136"/>
      <c r="BP16" s="136">
        <v>5</v>
      </c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>
        <v>6</v>
      </c>
      <c r="CB16" s="136"/>
      <c r="CC16" s="136"/>
      <c r="CD16" s="136"/>
      <c r="CE16" s="136"/>
      <c r="CF16" s="136"/>
      <c r="CG16" s="136"/>
      <c r="CH16" s="136"/>
      <c r="CI16" s="136">
        <v>7</v>
      </c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>
        <v>8</v>
      </c>
      <c r="CU16" s="136"/>
      <c r="CV16" s="136"/>
      <c r="CW16" s="136"/>
      <c r="CX16" s="136"/>
      <c r="CY16" s="136"/>
      <c r="CZ16" s="136"/>
      <c r="DA16" s="136"/>
      <c r="DB16" s="136">
        <v>9</v>
      </c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>
        <v>10</v>
      </c>
      <c r="DN16" s="136"/>
      <c r="DO16" s="136"/>
      <c r="DP16" s="136"/>
      <c r="DQ16" s="136"/>
      <c r="DR16" s="136"/>
      <c r="DS16" s="136"/>
      <c r="DT16" s="136"/>
      <c r="DU16" s="136">
        <v>11</v>
      </c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>
        <v>12</v>
      </c>
      <c r="EG16" s="136"/>
      <c r="EH16" s="136"/>
      <c r="EI16" s="136"/>
      <c r="EJ16" s="136"/>
      <c r="EK16" s="136"/>
      <c r="EL16" s="136"/>
      <c r="EM16" s="136"/>
      <c r="EN16" s="136">
        <v>13</v>
      </c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>
        <v>14</v>
      </c>
      <c r="EZ16" s="136"/>
      <c r="FA16" s="136"/>
      <c r="FB16" s="136"/>
      <c r="FC16" s="136"/>
      <c r="FD16" s="136"/>
      <c r="FE16" s="136"/>
      <c r="FF16" s="136"/>
    </row>
    <row r="17" spans="2:162" ht="15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24" t="s">
        <v>8</v>
      </c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70" t="s">
        <v>59</v>
      </c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4"/>
      <c r="DQ17" s="14"/>
      <c r="DR17" s="14"/>
      <c r="DS17" s="14"/>
      <c r="DT17" s="14"/>
      <c r="DU17" s="14"/>
      <c r="DV17" s="125"/>
      <c r="DW17" s="125"/>
      <c r="DX17" s="125"/>
      <c r="DY17" s="125"/>
      <c r="DZ17" s="125"/>
      <c r="EA17" s="125"/>
      <c r="EB17" s="125"/>
      <c r="EC17" s="125"/>
      <c r="ED17" s="125"/>
      <c r="EE17" s="14"/>
      <c r="EF17" s="14"/>
      <c r="EG17" s="125"/>
      <c r="EH17" s="125"/>
      <c r="EI17" s="125"/>
      <c r="EJ17" s="125"/>
      <c r="EK17" s="125"/>
      <c r="EL17" s="125"/>
      <c r="EM17" s="125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5"/>
    </row>
    <row r="18" spans="2:162" ht="11.2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128" t="s">
        <v>9</v>
      </c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7"/>
      <c r="DQ18" s="17"/>
      <c r="DR18" s="17"/>
      <c r="DS18" s="17"/>
      <c r="DT18" s="17"/>
      <c r="DU18" s="17"/>
      <c r="DV18" s="200"/>
      <c r="DW18" s="200"/>
      <c r="DX18" s="200"/>
      <c r="DY18" s="200"/>
      <c r="DZ18" s="200"/>
      <c r="EA18" s="200"/>
      <c r="EB18" s="200"/>
      <c r="EC18" s="200"/>
      <c r="ED18" s="200"/>
      <c r="EE18" s="17"/>
      <c r="EF18" s="17"/>
      <c r="EG18" s="200"/>
      <c r="EH18" s="200"/>
      <c r="EI18" s="200"/>
      <c r="EJ18" s="200"/>
      <c r="EK18" s="200"/>
      <c r="EL18" s="200"/>
      <c r="EM18" s="200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8"/>
    </row>
    <row r="19" spans="2:162" ht="11.25" customHeight="1">
      <c r="B19" s="98" t="s">
        <v>47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17"/>
      <c r="FF19" s="18"/>
    </row>
    <row r="20" spans="2:162" ht="172.5" customHeight="1">
      <c r="B20" s="38" t="s">
        <v>80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47" t="s">
        <v>45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33">
        <f>BP20+CI20+DB20+DU20</f>
        <v>6553.07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0">
        <f>CA20+CT20+DM20+EF20</f>
        <v>6207.279999999999</v>
      </c>
      <c r="BI20" s="31"/>
      <c r="BJ20" s="31"/>
      <c r="BK20" s="31"/>
      <c r="BL20" s="31"/>
      <c r="BM20" s="31"/>
      <c r="BN20" s="31"/>
      <c r="BO20" s="31"/>
      <c r="BP20" s="30">
        <v>2872.31</v>
      </c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0">
        <v>2872.31</v>
      </c>
      <c r="CB20" s="31"/>
      <c r="CC20" s="31"/>
      <c r="CD20" s="31"/>
      <c r="CE20" s="31"/>
      <c r="CF20" s="31"/>
      <c r="CG20" s="31"/>
      <c r="CH20" s="31"/>
      <c r="CI20" s="30">
        <v>1327.76</v>
      </c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0">
        <v>1327.76</v>
      </c>
      <c r="CU20" s="31"/>
      <c r="CV20" s="31"/>
      <c r="CW20" s="31"/>
      <c r="CX20" s="31"/>
      <c r="CY20" s="31"/>
      <c r="CZ20" s="31"/>
      <c r="DA20" s="31"/>
      <c r="DB20" s="33">
        <v>1353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0">
        <v>1352.81</v>
      </c>
      <c r="DN20" s="31"/>
      <c r="DO20" s="31"/>
      <c r="DP20" s="31"/>
      <c r="DQ20" s="31"/>
      <c r="DR20" s="31"/>
      <c r="DS20" s="31"/>
      <c r="DT20" s="31"/>
      <c r="DU20" s="30">
        <v>1000</v>
      </c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0">
        <v>654.4</v>
      </c>
      <c r="EG20" s="31"/>
      <c r="EH20" s="31"/>
      <c r="EI20" s="31"/>
      <c r="EJ20" s="31"/>
      <c r="EK20" s="31"/>
      <c r="EL20" s="31"/>
      <c r="EM20" s="31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0"/>
      <c r="EZ20" s="31"/>
      <c r="FA20" s="31"/>
      <c r="FB20" s="31"/>
      <c r="FC20" s="31"/>
      <c r="FD20" s="31"/>
      <c r="FE20" s="31"/>
      <c r="FF20" s="31"/>
    </row>
    <row r="21" spans="2:162" ht="141.7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47" t="s">
        <v>10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3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0"/>
      <c r="BI21" s="31"/>
      <c r="BJ21" s="31"/>
      <c r="BK21" s="31"/>
      <c r="BL21" s="31"/>
      <c r="BM21" s="31"/>
      <c r="BN21" s="31"/>
      <c r="BO21" s="31"/>
      <c r="BP21" s="30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0"/>
      <c r="CB21" s="31"/>
      <c r="CC21" s="31"/>
      <c r="CD21" s="31"/>
      <c r="CE21" s="31"/>
      <c r="CF21" s="31"/>
      <c r="CG21" s="31"/>
      <c r="CH21" s="31"/>
      <c r="CI21" s="30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0"/>
      <c r="CU21" s="31"/>
      <c r="CV21" s="31"/>
      <c r="CW21" s="31"/>
      <c r="CX21" s="31"/>
      <c r="CY21" s="31"/>
      <c r="CZ21" s="31"/>
      <c r="DA21" s="31"/>
      <c r="DB21" s="30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0"/>
      <c r="DN21" s="31"/>
      <c r="DO21" s="31"/>
      <c r="DP21" s="31"/>
      <c r="DQ21" s="31"/>
      <c r="DR21" s="31"/>
      <c r="DS21" s="31"/>
      <c r="DT21" s="31"/>
      <c r="DU21" s="30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0"/>
      <c r="EG21" s="31"/>
      <c r="EH21" s="31"/>
      <c r="EI21" s="31"/>
      <c r="EJ21" s="31"/>
      <c r="EK21" s="31"/>
      <c r="EL21" s="31"/>
      <c r="EM21" s="31"/>
      <c r="EN21" s="30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0"/>
      <c r="EZ21" s="31"/>
      <c r="FA21" s="31"/>
      <c r="FB21" s="31"/>
      <c r="FC21" s="31"/>
      <c r="FD21" s="31"/>
      <c r="FE21" s="31"/>
      <c r="FF21" s="31"/>
    </row>
    <row r="22" spans="2:162" ht="22.5" customHeight="1">
      <c r="B22" s="95" t="s">
        <v>12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47" t="s">
        <v>45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33">
        <f>BP22+CI22+DB22+DU22</f>
        <v>6553.07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0">
        <f>CA22+CT22+DM22+EF22</f>
        <v>6207.279999999999</v>
      </c>
      <c r="BI22" s="31"/>
      <c r="BJ22" s="31"/>
      <c r="BK22" s="31"/>
      <c r="BL22" s="31"/>
      <c r="BM22" s="31"/>
      <c r="BN22" s="31"/>
      <c r="BO22" s="31"/>
      <c r="BP22" s="30">
        <f>BP20</f>
        <v>2872.31</v>
      </c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0">
        <f>CA20</f>
        <v>2872.31</v>
      </c>
      <c r="CB22" s="31"/>
      <c r="CC22" s="31"/>
      <c r="CD22" s="31"/>
      <c r="CE22" s="31"/>
      <c r="CF22" s="31"/>
      <c r="CG22" s="31"/>
      <c r="CH22" s="31"/>
      <c r="CI22" s="31">
        <v>1327.76</v>
      </c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>
        <v>1327.76</v>
      </c>
      <c r="CU22" s="31"/>
      <c r="CV22" s="31"/>
      <c r="CW22" s="31"/>
      <c r="CX22" s="31"/>
      <c r="CY22" s="31"/>
      <c r="CZ22" s="31"/>
      <c r="DA22" s="31"/>
      <c r="DB22" s="34">
        <f>DB20</f>
        <v>1353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>
        <f>DM20</f>
        <v>1352.81</v>
      </c>
      <c r="DN22" s="31"/>
      <c r="DO22" s="31"/>
      <c r="DP22" s="31"/>
      <c r="DQ22" s="31"/>
      <c r="DR22" s="31"/>
      <c r="DS22" s="31"/>
      <c r="DT22" s="31"/>
      <c r="DU22" s="31">
        <v>1000</v>
      </c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>
        <v>654.4</v>
      </c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</row>
    <row r="23" spans="2:162" ht="50.25" customHeight="1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47" t="s">
        <v>10</v>
      </c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</row>
    <row r="24" spans="2:162" ht="11.25" customHeight="1">
      <c r="B24" s="98" t="s">
        <v>48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7"/>
      <c r="FF24" s="18"/>
    </row>
    <row r="25" spans="2:162" ht="60.75" customHeight="1">
      <c r="B25" s="38" t="s">
        <v>81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T25" s="47" t="s">
        <v>45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30">
        <f>BP25+CI25+DB25+DU25</f>
        <v>122003.6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0">
        <f>CA25+CT25+DM25+EF25</f>
        <v>121261.4</v>
      </c>
      <c r="BI25" s="31"/>
      <c r="BJ25" s="31"/>
      <c r="BK25" s="31"/>
      <c r="BL25" s="31"/>
      <c r="BM25" s="31"/>
      <c r="BN25" s="31"/>
      <c r="BO25" s="31"/>
      <c r="BP25" s="30">
        <v>24511.6</v>
      </c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0">
        <v>24511.6</v>
      </c>
      <c r="CB25" s="31"/>
      <c r="CC25" s="31"/>
      <c r="CD25" s="31"/>
      <c r="CE25" s="31"/>
      <c r="CF25" s="31"/>
      <c r="CG25" s="31"/>
      <c r="CH25" s="31"/>
      <c r="CI25" s="30">
        <v>28357</v>
      </c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0">
        <v>28356.8</v>
      </c>
      <c r="CU25" s="31"/>
      <c r="CV25" s="31"/>
      <c r="CW25" s="31"/>
      <c r="CX25" s="31"/>
      <c r="CY25" s="31"/>
      <c r="CZ25" s="31"/>
      <c r="DA25" s="31"/>
      <c r="DB25" s="30">
        <v>31680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0">
        <v>31616</v>
      </c>
      <c r="DN25" s="31"/>
      <c r="DO25" s="31"/>
      <c r="DP25" s="31"/>
      <c r="DQ25" s="31"/>
      <c r="DR25" s="31"/>
      <c r="DS25" s="31"/>
      <c r="DT25" s="31"/>
      <c r="DU25" s="30">
        <v>37455</v>
      </c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0">
        <v>36777</v>
      </c>
      <c r="EG25" s="31"/>
      <c r="EH25" s="31"/>
      <c r="EI25" s="31"/>
      <c r="EJ25" s="31"/>
      <c r="EK25" s="31"/>
      <c r="EL25" s="31"/>
      <c r="EM25" s="31"/>
      <c r="EN25" s="30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0"/>
      <c r="EZ25" s="31"/>
      <c r="FA25" s="31"/>
      <c r="FB25" s="31"/>
      <c r="FC25" s="31"/>
      <c r="FD25" s="31"/>
      <c r="FE25" s="31"/>
      <c r="FF25" s="31"/>
    </row>
    <row r="26" spans="2:162" ht="90.75" customHeight="1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47" t="s">
        <v>10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30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0"/>
      <c r="BI26" s="31"/>
      <c r="BJ26" s="31"/>
      <c r="BK26" s="31"/>
      <c r="BL26" s="31"/>
      <c r="BM26" s="31"/>
      <c r="BN26" s="31"/>
      <c r="BO26" s="31"/>
      <c r="BP26" s="30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0"/>
      <c r="CB26" s="31"/>
      <c r="CC26" s="31"/>
      <c r="CD26" s="31"/>
      <c r="CE26" s="31"/>
      <c r="CF26" s="31"/>
      <c r="CG26" s="31"/>
      <c r="CH26" s="31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0"/>
      <c r="CU26" s="31"/>
      <c r="CV26" s="31"/>
      <c r="CW26" s="31"/>
      <c r="CX26" s="31"/>
      <c r="CY26" s="31"/>
      <c r="CZ26" s="31"/>
      <c r="DA26" s="31"/>
      <c r="DB26" s="30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0"/>
      <c r="DN26" s="31"/>
      <c r="DO26" s="31"/>
      <c r="DP26" s="31"/>
      <c r="DQ26" s="31"/>
      <c r="DR26" s="31"/>
      <c r="DS26" s="31"/>
      <c r="DT26" s="31"/>
      <c r="DU26" s="30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0"/>
      <c r="EG26" s="31"/>
      <c r="EH26" s="31"/>
      <c r="EI26" s="31"/>
      <c r="EJ26" s="31"/>
      <c r="EK26" s="31"/>
      <c r="EL26" s="31"/>
      <c r="EM26" s="31"/>
      <c r="EN26" s="30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0"/>
      <c r="EZ26" s="31"/>
      <c r="FA26" s="31"/>
      <c r="FB26" s="31"/>
      <c r="FC26" s="31"/>
      <c r="FD26" s="31"/>
      <c r="FE26" s="31"/>
      <c r="FF26" s="31"/>
    </row>
    <row r="27" spans="2:162" ht="36.75" customHeight="1">
      <c r="B27" s="38" t="s">
        <v>56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T27" s="47" t="s">
        <v>45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30">
        <f>BP27+CI27+DB27+DU27</f>
        <v>1320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0">
        <f>CA27+CT27+DM27+EF27</f>
        <v>1320</v>
      </c>
      <c r="BI27" s="31"/>
      <c r="BJ27" s="31"/>
      <c r="BK27" s="31"/>
      <c r="BL27" s="31"/>
      <c r="BM27" s="31"/>
      <c r="BN27" s="31"/>
      <c r="BO27" s="31"/>
      <c r="BP27" s="30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0"/>
      <c r="CB27" s="31"/>
      <c r="CC27" s="31"/>
      <c r="CD27" s="31"/>
      <c r="CE27" s="31"/>
      <c r="CF27" s="31"/>
      <c r="CG27" s="31"/>
      <c r="CH27" s="31"/>
      <c r="CI27" s="30">
        <v>600</v>
      </c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0">
        <v>600</v>
      </c>
      <c r="CU27" s="31"/>
      <c r="CV27" s="31"/>
      <c r="CW27" s="31"/>
      <c r="CX27" s="31"/>
      <c r="CY27" s="31"/>
      <c r="CZ27" s="31"/>
      <c r="DA27" s="31"/>
      <c r="DB27" s="30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0"/>
      <c r="DN27" s="31"/>
      <c r="DO27" s="31"/>
      <c r="DP27" s="31"/>
      <c r="DQ27" s="31"/>
      <c r="DR27" s="31"/>
      <c r="DS27" s="31"/>
      <c r="DT27" s="31"/>
      <c r="DU27" s="30">
        <v>720</v>
      </c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0">
        <v>720</v>
      </c>
      <c r="EG27" s="31"/>
      <c r="EH27" s="31"/>
      <c r="EI27" s="31"/>
      <c r="EJ27" s="31"/>
      <c r="EK27" s="31"/>
      <c r="EL27" s="31"/>
      <c r="EM27" s="31"/>
      <c r="EN27" s="30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0"/>
      <c r="EZ27" s="31"/>
      <c r="FA27" s="31"/>
      <c r="FB27" s="31"/>
      <c r="FC27" s="31"/>
      <c r="FD27" s="31"/>
      <c r="FE27" s="31"/>
      <c r="FF27" s="31"/>
    </row>
    <row r="28" spans="2:162" ht="47.25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47" t="s">
        <v>10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7"/>
      <c r="AW28" s="30">
        <f>BP28+CI28+DB28+DU28</f>
        <v>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0">
        <f>CA28+CT28+DM28+EF28</f>
        <v>0</v>
      </c>
      <c r="BI28" s="31"/>
      <c r="BJ28" s="31"/>
      <c r="BK28" s="31"/>
      <c r="BL28" s="31"/>
      <c r="BM28" s="31"/>
      <c r="BN28" s="31"/>
      <c r="BO28" s="31"/>
      <c r="BP28" s="30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0"/>
      <c r="CB28" s="31"/>
      <c r="CC28" s="31"/>
      <c r="CD28" s="31"/>
      <c r="CE28" s="31"/>
      <c r="CF28" s="31"/>
      <c r="CG28" s="31"/>
      <c r="CH28" s="31"/>
      <c r="CI28" s="30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0"/>
      <c r="CU28" s="31"/>
      <c r="CV28" s="31"/>
      <c r="CW28" s="31"/>
      <c r="CX28" s="31"/>
      <c r="CY28" s="31"/>
      <c r="CZ28" s="31"/>
      <c r="DA28" s="31"/>
      <c r="DB28" s="30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0"/>
      <c r="DN28" s="31"/>
      <c r="DO28" s="31"/>
      <c r="DP28" s="31"/>
      <c r="DQ28" s="31"/>
      <c r="DR28" s="31"/>
      <c r="DS28" s="31"/>
      <c r="DT28" s="31"/>
      <c r="DU28" s="30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0"/>
      <c r="EG28" s="31"/>
      <c r="EH28" s="31"/>
      <c r="EI28" s="31"/>
      <c r="EJ28" s="31"/>
      <c r="EK28" s="31"/>
      <c r="EL28" s="31"/>
      <c r="EM28" s="31"/>
      <c r="EN28" s="30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0"/>
      <c r="EZ28" s="31"/>
      <c r="FA28" s="31"/>
      <c r="FB28" s="31"/>
      <c r="FC28" s="31"/>
      <c r="FD28" s="31"/>
      <c r="FE28" s="31"/>
      <c r="FF28" s="31"/>
    </row>
    <row r="29" spans="2:162" ht="39" customHeight="1">
      <c r="B29" s="95" t="s">
        <v>24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47" t="s">
        <v>45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7"/>
      <c r="AW29" s="30">
        <f>BP29+CI29+DB29+DU29</f>
        <v>123323.6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0">
        <f>CA29+CT29+DM29+EF29</f>
        <v>122581.4</v>
      </c>
      <c r="BI29" s="31"/>
      <c r="BJ29" s="31"/>
      <c r="BK29" s="31"/>
      <c r="BL29" s="31"/>
      <c r="BM29" s="31"/>
      <c r="BN29" s="31"/>
      <c r="BO29" s="31"/>
      <c r="BP29" s="30">
        <f>BP25</f>
        <v>24511.6</v>
      </c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0">
        <f>CA25</f>
        <v>24511.6</v>
      </c>
      <c r="CB29" s="31"/>
      <c r="CC29" s="31"/>
      <c r="CD29" s="31"/>
      <c r="CE29" s="31"/>
      <c r="CF29" s="31"/>
      <c r="CG29" s="31"/>
      <c r="CH29" s="31"/>
      <c r="CI29" s="31">
        <f>CI27+CI25</f>
        <v>28957</v>
      </c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>
        <f>CT27+CT25</f>
        <v>28956.8</v>
      </c>
      <c r="CU29" s="31"/>
      <c r="CV29" s="31"/>
      <c r="CW29" s="31"/>
      <c r="CX29" s="31"/>
      <c r="CY29" s="31"/>
      <c r="CZ29" s="31"/>
      <c r="DA29" s="31"/>
      <c r="DB29" s="31">
        <f>DB25</f>
        <v>31680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>
        <f>DM25</f>
        <v>31616</v>
      </c>
      <c r="DN29" s="31"/>
      <c r="DO29" s="31"/>
      <c r="DP29" s="31"/>
      <c r="DQ29" s="31"/>
      <c r="DR29" s="31"/>
      <c r="DS29" s="31"/>
      <c r="DT29" s="31"/>
      <c r="DU29" s="31">
        <f>DU27+DU25</f>
        <v>38175</v>
      </c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>
        <f>EF25+EF27</f>
        <v>37497</v>
      </c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</row>
    <row r="30" spans="2:162" ht="56.2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47" t="s">
        <v>10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7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</row>
    <row r="31" spans="2:162" ht="42.75" customHeight="1">
      <c r="B31" s="175" t="s">
        <v>31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  <c r="T31" s="83" t="s">
        <v>45</v>
      </c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5"/>
      <c r="AW31" s="174">
        <f>BP31+CI31+DB31+DU31</f>
        <v>129876.67</v>
      </c>
      <c r="AX31" s="99"/>
      <c r="AY31" s="99"/>
      <c r="AZ31" s="99"/>
      <c r="BA31" s="99"/>
      <c r="BB31" s="99"/>
      <c r="BC31" s="99"/>
      <c r="BD31" s="99"/>
      <c r="BE31" s="99"/>
      <c r="BF31" s="99"/>
      <c r="BG31" s="156"/>
      <c r="BH31" s="98">
        <f>CA31+CT31+DM31+EF31</f>
        <v>128788.68</v>
      </c>
      <c r="BI31" s="99"/>
      <c r="BJ31" s="99"/>
      <c r="BK31" s="99"/>
      <c r="BL31" s="99"/>
      <c r="BM31" s="99"/>
      <c r="BN31" s="99"/>
      <c r="BO31" s="156"/>
      <c r="BP31" s="98">
        <f>BP29+BP22</f>
        <v>27383.91</v>
      </c>
      <c r="BQ31" s="99"/>
      <c r="BR31" s="99"/>
      <c r="BS31" s="99"/>
      <c r="BT31" s="99"/>
      <c r="BU31" s="99"/>
      <c r="BV31" s="99"/>
      <c r="BW31" s="99"/>
      <c r="BX31" s="99"/>
      <c r="BY31" s="99"/>
      <c r="BZ31" s="156"/>
      <c r="CA31" s="98">
        <f>CA29+CA22</f>
        <v>27383.91</v>
      </c>
      <c r="CB31" s="99"/>
      <c r="CC31" s="99"/>
      <c r="CD31" s="99"/>
      <c r="CE31" s="99"/>
      <c r="CF31" s="99"/>
      <c r="CG31" s="99"/>
      <c r="CH31" s="156"/>
      <c r="CI31" s="98">
        <f>CI29+CI22</f>
        <v>30284.76</v>
      </c>
      <c r="CJ31" s="99"/>
      <c r="CK31" s="99"/>
      <c r="CL31" s="99"/>
      <c r="CM31" s="99"/>
      <c r="CN31" s="99"/>
      <c r="CO31" s="99"/>
      <c r="CP31" s="99"/>
      <c r="CQ31" s="99"/>
      <c r="CR31" s="99"/>
      <c r="CS31" s="156"/>
      <c r="CT31" s="98">
        <f>CT29+CT22</f>
        <v>30284.559999999998</v>
      </c>
      <c r="CU31" s="99"/>
      <c r="CV31" s="99"/>
      <c r="CW31" s="99"/>
      <c r="CX31" s="99"/>
      <c r="CY31" s="99"/>
      <c r="CZ31" s="99"/>
      <c r="DA31" s="156"/>
      <c r="DB31" s="174">
        <f>DB29+DB22</f>
        <v>33033</v>
      </c>
      <c r="DC31" s="99"/>
      <c r="DD31" s="99"/>
      <c r="DE31" s="99"/>
      <c r="DF31" s="99"/>
      <c r="DG31" s="99"/>
      <c r="DH31" s="99"/>
      <c r="DI31" s="99"/>
      <c r="DJ31" s="99"/>
      <c r="DK31" s="99"/>
      <c r="DL31" s="156"/>
      <c r="DM31" s="98">
        <f>DM29+DM22</f>
        <v>32968.81</v>
      </c>
      <c r="DN31" s="99"/>
      <c r="DO31" s="99"/>
      <c r="DP31" s="99"/>
      <c r="DQ31" s="99"/>
      <c r="DR31" s="99"/>
      <c r="DS31" s="99"/>
      <c r="DT31" s="156"/>
      <c r="DU31" s="98">
        <f>DU29+DU22</f>
        <v>39175</v>
      </c>
      <c r="DV31" s="99"/>
      <c r="DW31" s="99"/>
      <c r="DX31" s="99"/>
      <c r="DY31" s="99"/>
      <c r="DZ31" s="99"/>
      <c r="EA31" s="99"/>
      <c r="EB31" s="99"/>
      <c r="EC31" s="99"/>
      <c r="ED31" s="99"/>
      <c r="EE31" s="156"/>
      <c r="EF31" s="98">
        <f>EF29+EF22</f>
        <v>38151.4</v>
      </c>
      <c r="EG31" s="99"/>
      <c r="EH31" s="99"/>
      <c r="EI31" s="99"/>
      <c r="EJ31" s="99"/>
      <c r="EK31" s="99"/>
      <c r="EL31" s="99"/>
      <c r="EM31" s="156"/>
      <c r="EN31" s="98"/>
      <c r="EO31" s="99"/>
      <c r="EP31" s="99"/>
      <c r="EQ31" s="99"/>
      <c r="ER31" s="99"/>
      <c r="ES31" s="99"/>
      <c r="ET31" s="99"/>
      <c r="EU31" s="99"/>
      <c r="EV31" s="99"/>
      <c r="EW31" s="99"/>
      <c r="EX31" s="156"/>
      <c r="EY31" s="98"/>
      <c r="EZ31" s="99"/>
      <c r="FA31" s="99"/>
      <c r="FB31" s="99"/>
      <c r="FC31" s="99"/>
      <c r="FD31" s="99"/>
      <c r="FE31" s="99"/>
      <c r="FF31" s="156"/>
    </row>
    <row r="32" spans="2:162" ht="52.5" customHeight="1"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  <c r="T32" s="83" t="s">
        <v>10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5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</row>
    <row r="33" spans="2:162" ht="1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</row>
    <row r="34" spans="2:162" ht="3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</row>
    <row r="35" spans="2:162" ht="13.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24" t="s">
        <v>8</v>
      </c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32" t="s">
        <v>57</v>
      </c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4"/>
      <c r="EZ35" s="14"/>
      <c r="FA35" s="14"/>
      <c r="FB35" s="14"/>
      <c r="FC35" s="14"/>
      <c r="FD35" s="14"/>
      <c r="FE35" s="14"/>
      <c r="FF35" s="15"/>
    </row>
    <row r="36" spans="2:162" ht="13.5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128" t="s">
        <v>9</v>
      </c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8"/>
    </row>
    <row r="37" spans="2:162" ht="27" customHeight="1">
      <c r="B37" s="61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3"/>
    </row>
    <row r="38" spans="2:162" ht="43.5" customHeight="1">
      <c r="B38" s="38" t="s">
        <v>58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65" t="s">
        <v>23</v>
      </c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7"/>
      <c r="AW38" s="58">
        <f>BP38+CI38+DB38</f>
        <v>1000</v>
      </c>
      <c r="AX38" s="59"/>
      <c r="AY38" s="59"/>
      <c r="AZ38" s="59"/>
      <c r="BA38" s="59"/>
      <c r="BB38" s="59"/>
      <c r="BC38" s="59"/>
      <c r="BD38" s="59"/>
      <c r="BE38" s="59"/>
      <c r="BF38" s="59"/>
      <c r="BG38" s="60"/>
      <c r="BH38" s="58">
        <f>CA38+CT38+DM38</f>
        <v>608.42</v>
      </c>
      <c r="BI38" s="59"/>
      <c r="BJ38" s="59"/>
      <c r="BK38" s="59"/>
      <c r="BL38" s="59"/>
      <c r="BM38" s="59"/>
      <c r="BN38" s="59"/>
      <c r="BO38" s="60"/>
      <c r="BP38" s="58"/>
      <c r="BQ38" s="59"/>
      <c r="BR38" s="59"/>
      <c r="BS38" s="59"/>
      <c r="BT38" s="59"/>
      <c r="BU38" s="59"/>
      <c r="BV38" s="59"/>
      <c r="BW38" s="59"/>
      <c r="BX38" s="59"/>
      <c r="BY38" s="59"/>
      <c r="BZ38" s="60"/>
      <c r="CA38" s="58"/>
      <c r="CB38" s="59"/>
      <c r="CC38" s="59"/>
      <c r="CD38" s="59"/>
      <c r="CE38" s="59"/>
      <c r="CF38" s="59"/>
      <c r="CG38" s="59"/>
      <c r="CH38" s="60"/>
      <c r="CI38" s="58">
        <v>500</v>
      </c>
      <c r="CJ38" s="59"/>
      <c r="CK38" s="59"/>
      <c r="CL38" s="59"/>
      <c r="CM38" s="59"/>
      <c r="CN38" s="59"/>
      <c r="CO38" s="59"/>
      <c r="CP38" s="59"/>
      <c r="CQ38" s="59"/>
      <c r="CR38" s="59"/>
      <c r="CS38" s="60"/>
      <c r="CT38" s="58">
        <v>390.5</v>
      </c>
      <c r="CU38" s="59"/>
      <c r="CV38" s="59"/>
      <c r="CW38" s="59"/>
      <c r="CX38" s="59"/>
      <c r="CY38" s="59"/>
      <c r="CZ38" s="59"/>
      <c r="DA38" s="60"/>
      <c r="DB38" s="58">
        <v>500</v>
      </c>
      <c r="DC38" s="59"/>
      <c r="DD38" s="59"/>
      <c r="DE38" s="59"/>
      <c r="DF38" s="59"/>
      <c r="DG38" s="59"/>
      <c r="DH38" s="59"/>
      <c r="DI38" s="59"/>
      <c r="DJ38" s="59"/>
      <c r="DK38" s="59"/>
      <c r="DL38" s="60"/>
      <c r="DM38" s="58">
        <v>217.92</v>
      </c>
      <c r="DN38" s="59"/>
      <c r="DO38" s="59"/>
      <c r="DP38" s="59"/>
      <c r="DQ38" s="59"/>
      <c r="DR38" s="59"/>
      <c r="DS38" s="59"/>
      <c r="DT38" s="60"/>
      <c r="DU38" s="58"/>
      <c r="DV38" s="59"/>
      <c r="DW38" s="59"/>
      <c r="DX38" s="59"/>
      <c r="DY38" s="59"/>
      <c r="DZ38" s="59"/>
      <c r="EA38" s="59"/>
      <c r="EB38" s="59"/>
      <c r="EC38" s="59"/>
      <c r="ED38" s="59"/>
      <c r="EE38" s="60"/>
      <c r="EF38" s="58"/>
      <c r="EG38" s="59"/>
      <c r="EH38" s="59"/>
      <c r="EI38" s="59"/>
      <c r="EJ38" s="59"/>
      <c r="EK38" s="59"/>
      <c r="EL38" s="59"/>
      <c r="EM38" s="60"/>
      <c r="EN38" s="58"/>
      <c r="EO38" s="59"/>
      <c r="EP38" s="59"/>
      <c r="EQ38" s="59"/>
      <c r="ER38" s="59"/>
      <c r="ES38" s="59"/>
      <c r="ET38" s="59"/>
      <c r="EU38" s="59"/>
      <c r="EV38" s="59"/>
      <c r="EW38" s="59"/>
      <c r="EX38" s="60"/>
      <c r="EY38" s="58"/>
      <c r="EZ38" s="59"/>
      <c r="FA38" s="59"/>
      <c r="FB38" s="59"/>
      <c r="FC38" s="59"/>
      <c r="FD38" s="59"/>
      <c r="FE38" s="59"/>
      <c r="FF38" s="60"/>
    </row>
    <row r="39" spans="2:162" ht="49.5" customHeight="1">
      <c r="B39" s="41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3"/>
      <c r="T39" s="47" t="s">
        <v>10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7"/>
      <c r="AW39" s="58"/>
      <c r="AX39" s="59"/>
      <c r="AY39" s="59"/>
      <c r="AZ39" s="59"/>
      <c r="BA39" s="59"/>
      <c r="BB39" s="59"/>
      <c r="BC39" s="59"/>
      <c r="BD39" s="59"/>
      <c r="BE39" s="59"/>
      <c r="BF39" s="59"/>
      <c r="BG39" s="60"/>
      <c r="BH39" s="58"/>
      <c r="BI39" s="59"/>
      <c r="BJ39" s="59"/>
      <c r="BK39" s="59"/>
      <c r="BL39" s="59"/>
      <c r="BM39" s="59"/>
      <c r="BN39" s="59"/>
      <c r="BO39" s="60"/>
      <c r="BP39" s="58"/>
      <c r="BQ39" s="59"/>
      <c r="BR39" s="59"/>
      <c r="BS39" s="59"/>
      <c r="BT39" s="59"/>
      <c r="BU39" s="59"/>
      <c r="BV39" s="59"/>
      <c r="BW39" s="59"/>
      <c r="BX39" s="59"/>
      <c r="BY39" s="59"/>
      <c r="BZ39" s="60"/>
      <c r="CA39" s="58"/>
      <c r="CB39" s="59"/>
      <c r="CC39" s="59"/>
      <c r="CD39" s="59"/>
      <c r="CE39" s="59"/>
      <c r="CF39" s="59"/>
      <c r="CG39" s="59"/>
      <c r="CH39" s="60"/>
      <c r="CI39" s="58"/>
      <c r="CJ39" s="59"/>
      <c r="CK39" s="59"/>
      <c r="CL39" s="59"/>
      <c r="CM39" s="59"/>
      <c r="CN39" s="59"/>
      <c r="CO39" s="59"/>
      <c r="CP39" s="59"/>
      <c r="CQ39" s="59"/>
      <c r="CR39" s="59"/>
      <c r="CS39" s="60"/>
      <c r="CT39" s="58"/>
      <c r="CU39" s="59"/>
      <c r="CV39" s="59"/>
      <c r="CW39" s="59"/>
      <c r="CX39" s="59"/>
      <c r="CY39" s="59"/>
      <c r="CZ39" s="59"/>
      <c r="DA39" s="60"/>
      <c r="DB39" s="58"/>
      <c r="DC39" s="59"/>
      <c r="DD39" s="59"/>
      <c r="DE39" s="59"/>
      <c r="DF39" s="59"/>
      <c r="DG39" s="59"/>
      <c r="DH39" s="59"/>
      <c r="DI39" s="59"/>
      <c r="DJ39" s="59"/>
      <c r="DK39" s="59"/>
      <c r="DL39" s="60"/>
      <c r="DM39" s="58"/>
      <c r="DN39" s="59"/>
      <c r="DO39" s="59"/>
      <c r="DP39" s="59"/>
      <c r="DQ39" s="59"/>
      <c r="DR39" s="59"/>
      <c r="DS39" s="59"/>
      <c r="DT39" s="60"/>
      <c r="DU39" s="58"/>
      <c r="DV39" s="59"/>
      <c r="DW39" s="59"/>
      <c r="DX39" s="59"/>
      <c r="DY39" s="59"/>
      <c r="DZ39" s="59"/>
      <c r="EA39" s="59"/>
      <c r="EB39" s="59"/>
      <c r="EC39" s="59"/>
      <c r="ED39" s="59"/>
      <c r="EE39" s="60"/>
      <c r="EF39" s="58"/>
      <c r="EG39" s="59"/>
      <c r="EH39" s="59"/>
      <c r="EI39" s="59"/>
      <c r="EJ39" s="59"/>
      <c r="EK39" s="59"/>
      <c r="EL39" s="59"/>
      <c r="EM39" s="60"/>
      <c r="EN39" s="58"/>
      <c r="EO39" s="59"/>
      <c r="EP39" s="59"/>
      <c r="EQ39" s="59"/>
      <c r="ER39" s="59"/>
      <c r="ES39" s="59"/>
      <c r="ET39" s="59"/>
      <c r="EU39" s="59"/>
      <c r="EV39" s="59"/>
      <c r="EW39" s="59"/>
      <c r="EX39" s="60"/>
      <c r="EY39" s="58"/>
      <c r="EZ39" s="59"/>
      <c r="FA39" s="59"/>
      <c r="FB39" s="59"/>
      <c r="FC39" s="59"/>
      <c r="FD39" s="59"/>
      <c r="FE39" s="59"/>
      <c r="FF39" s="60"/>
    </row>
    <row r="40" spans="2:162" ht="42" customHeight="1">
      <c r="B40" s="86" t="s">
        <v>24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3" t="s">
        <v>27</v>
      </c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5"/>
      <c r="AW40" s="33">
        <f>BP40+CI40+DB40</f>
        <v>1000</v>
      </c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3">
        <f>CA40+CT40+DM40</f>
        <v>608.42</v>
      </c>
      <c r="BI40" s="34"/>
      <c r="BJ40" s="34"/>
      <c r="BK40" s="34"/>
      <c r="BL40" s="34"/>
      <c r="BM40" s="34"/>
      <c r="BN40" s="34"/>
      <c r="BO40" s="34"/>
      <c r="BP40" s="33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3"/>
      <c r="CB40" s="34"/>
      <c r="CC40" s="34"/>
      <c r="CD40" s="34"/>
      <c r="CE40" s="34"/>
      <c r="CF40" s="34"/>
      <c r="CG40" s="34"/>
      <c r="CH40" s="34"/>
      <c r="CI40" s="33">
        <v>500</v>
      </c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3">
        <v>390.5</v>
      </c>
      <c r="CU40" s="34"/>
      <c r="CV40" s="34"/>
      <c r="CW40" s="34"/>
      <c r="CX40" s="34"/>
      <c r="CY40" s="34"/>
      <c r="CZ40" s="34"/>
      <c r="DA40" s="34"/>
      <c r="DB40" s="33">
        <f>DB38</f>
        <v>500</v>
      </c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3">
        <f>DM38</f>
        <v>217.92</v>
      </c>
      <c r="DN40" s="34"/>
      <c r="DO40" s="34"/>
      <c r="DP40" s="34"/>
      <c r="DQ40" s="34"/>
      <c r="DR40" s="34"/>
      <c r="DS40" s="34"/>
      <c r="DT40" s="34"/>
      <c r="DU40" s="33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3"/>
      <c r="EG40" s="34"/>
      <c r="EH40" s="34"/>
      <c r="EI40" s="34"/>
      <c r="EJ40" s="34"/>
      <c r="EK40" s="34"/>
      <c r="EL40" s="34"/>
      <c r="EM40" s="34"/>
      <c r="EN40" s="33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3"/>
      <c r="EZ40" s="34"/>
      <c r="FA40" s="34"/>
      <c r="FB40" s="34"/>
      <c r="FC40" s="34"/>
      <c r="FD40" s="34"/>
      <c r="FE40" s="34"/>
      <c r="FF40" s="34"/>
    </row>
    <row r="41" spans="2:162" ht="51.75" customHeight="1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83" t="s">
        <v>10</v>
      </c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5"/>
      <c r="AW41" s="33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3"/>
      <c r="BI41" s="34"/>
      <c r="BJ41" s="34"/>
      <c r="BK41" s="34"/>
      <c r="BL41" s="34"/>
      <c r="BM41" s="34"/>
      <c r="BN41" s="34"/>
      <c r="BO41" s="34"/>
      <c r="BP41" s="33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3"/>
      <c r="CB41" s="34"/>
      <c r="CC41" s="34"/>
      <c r="CD41" s="34"/>
      <c r="CE41" s="34"/>
      <c r="CF41" s="34"/>
      <c r="CG41" s="34"/>
      <c r="CH41" s="34"/>
      <c r="CI41" s="33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3"/>
      <c r="CU41" s="34"/>
      <c r="CV41" s="34"/>
      <c r="CW41" s="34"/>
      <c r="CX41" s="34"/>
      <c r="CY41" s="34"/>
      <c r="CZ41" s="34"/>
      <c r="DA41" s="34"/>
      <c r="DB41" s="33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3"/>
      <c r="DN41" s="34"/>
      <c r="DO41" s="34"/>
      <c r="DP41" s="34"/>
      <c r="DQ41" s="34"/>
      <c r="DR41" s="34"/>
      <c r="DS41" s="34"/>
      <c r="DT41" s="34"/>
      <c r="DU41" s="33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3"/>
      <c r="EG41" s="34"/>
      <c r="EH41" s="34"/>
      <c r="EI41" s="34"/>
      <c r="EJ41" s="34"/>
      <c r="EK41" s="34"/>
      <c r="EL41" s="34"/>
      <c r="EM41" s="34"/>
      <c r="EN41" s="33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3"/>
      <c r="EZ41" s="34"/>
      <c r="FA41" s="34"/>
      <c r="FB41" s="34"/>
      <c r="FC41" s="34"/>
      <c r="FD41" s="34"/>
      <c r="FE41" s="34"/>
      <c r="FF41" s="34"/>
    </row>
    <row r="42" spans="2:162" ht="13.5" customHeight="1">
      <c r="B42" s="61" t="s">
        <v>25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3"/>
    </row>
    <row r="43" spans="2:162" ht="27.75" customHeight="1">
      <c r="B43" s="38" t="s">
        <v>73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65" t="s">
        <v>23</v>
      </c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7"/>
      <c r="AW43" s="58">
        <f>DB43</f>
        <v>4800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60"/>
      <c r="BH43" s="58">
        <f>DM43</f>
        <v>2618.57</v>
      </c>
      <c r="BI43" s="59"/>
      <c r="BJ43" s="59"/>
      <c r="BK43" s="59"/>
      <c r="BL43" s="59"/>
      <c r="BM43" s="59"/>
      <c r="BN43" s="59"/>
      <c r="BO43" s="60"/>
      <c r="BP43" s="58"/>
      <c r="BQ43" s="59"/>
      <c r="BR43" s="59"/>
      <c r="BS43" s="59"/>
      <c r="BT43" s="59"/>
      <c r="BU43" s="59"/>
      <c r="BV43" s="59"/>
      <c r="BW43" s="59"/>
      <c r="BX43" s="59"/>
      <c r="BY43" s="59"/>
      <c r="BZ43" s="60"/>
      <c r="CA43" s="58"/>
      <c r="CB43" s="59"/>
      <c r="CC43" s="59"/>
      <c r="CD43" s="59"/>
      <c r="CE43" s="59"/>
      <c r="CF43" s="59"/>
      <c r="CG43" s="59"/>
      <c r="CH43" s="60"/>
      <c r="CI43" s="58"/>
      <c r="CJ43" s="59"/>
      <c r="CK43" s="59"/>
      <c r="CL43" s="59"/>
      <c r="CM43" s="59"/>
      <c r="CN43" s="59"/>
      <c r="CO43" s="59"/>
      <c r="CP43" s="59"/>
      <c r="CQ43" s="59"/>
      <c r="CR43" s="59"/>
      <c r="CS43" s="60"/>
      <c r="CT43" s="58"/>
      <c r="CU43" s="59"/>
      <c r="CV43" s="59"/>
      <c r="CW43" s="59"/>
      <c r="CX43" s="59"/>
      <c r="CY43" s="59"/>
      <c r="CZ43" s="59"/>
      <c r="DA43" s="60"/>
      <c r="DB43" s="58">
        <v>4800</v>
      </c>
      <c r="DC43" s="59"/>
      <c r="DD43" s="59"/>
      <c r="DE43" s="59"/>
      <c r="DF43" s="59"/>
      <c r="DG43" s="59"/>
      <c r="DH43" s="59"/>
      <c r="DI43" s="59"/>
      <c r="DJ43" s="59"/>
      <c r="DK43" s="59"/>
      <c r="DL43" s="60"/>
      <c r="DM43" s="58">
        <v>2618.57</v>
      </c>
      <c r="DN43" s="59"/>
      <c r="DO43" s="59"/>
      <c r="DP43" s="59"/>
      <c r="DQ43" s="59"/>
      <c r="DR43" s="59"/>
      <c r="DS43" s="59"/>
      <c r="DT43" s="60"/>
      <c r="DU43" s="58"/>
      <c r="DV43" s="59"/>
      <c r="DW43" s="59"/>
      <c r="DX43" s="59"/>
      <c r="DY43" s="59"/>
      <c r="DZ43" s="59"/>
      <c r="EA43" s="59"/>
      <c r="EB43" s="59"/>
      <c r="EC43" s="59"/>
      <c r="ED43" s="59"/>
      <c r="EE43" s="60"/>
      <c r="EF43" s="58"/>
      <c r="EG43" s="59"/>
      <c r="EH43" s="59"/>
      <c r="EI43" s="59"/>
      <c r="EJ43" s="59"/>
      <c r="EK43" s="59"/>
      <c r="EL43" s="59"/>
      <c r="EM43" s="60"/>
      <c r="EN43" s="58"/>
      <c r="EO43" s="59"/>
      <c r="EP43" s="59"/>
      <c r="EQ43" s="59"/>
      <c r="ER43" s="59"/>
      <c r="ES43" s="59"/>
      <c r="ET43" s="59"/>
      <c r="EU43" s="59"/>
      <c r="EV43" s="59"/>
      <c r="EW43" s="59"/>
      <c r="EX43" s="60"/>
      <c r="EY43" s="58"/>
      <c r="EZ43" s="59"/>
      <c r="FA43" s="59"/>
      <c r="FB43" s="59"/>
      <c r="FC43" s="59"/>
      <c r="FD43" s="59"/>
      <c r="FE43" s="59"/>
      <c r="FF43" s="60"/>
    </row>
    <row r="44" spans="2:162" ht="49.5" customHeight="1">
      <c r="B44" s="4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43"/>
      <c r="T44" s="65" t="s">
        <v>10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W44" s="58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60"/>
      <c r="BP44" s="58"/>
      <c r="BQ44" s="59"/>
      <c r="BR44" s="59"/>
      <c r="BS44" s="59"/>
      <c r="BT44" s="59"/>
      <c r="BU44" s="59"/>
      <c r="BV44" s="59"/>
      <c r="BW44" s="59"/>
      <c r="BX44" s="59"/>
      <c r="BY44" s="59"/>
      <c r="BZ44" s="60"/>
      <c r="CA44" s="58"/>
      <c r="CB44" s="59"/>
      <c r="CC44" s="59"/>
      <c r="CD44" s="59"/>
      <c r="CE44" s="59"/>
      <c r="CF44" s="59"/>
      <c r="CG44" s="59"/>
      <c r="CH44" s="60"/>
      <c r="CI44" s="58"/>
      <c r="CJ44" s="59"/>
      <c r="CK44" s="59"/>
      <c r="CL44" s="59"/>
      <c r="CM44" s="59"/>
      <c r="CN44" s="59"/>
      <c r="CO44" s="59"/>
      <c r="CP44" s="59"/>
      <c r="CQ44" s="59"/>
      <c r="CR44" s="59"/>
      <c r="CS44" s="60"/>
      <c r="CT44" s="58"/>
      <c r="CU44" s="59"/>
      <c r="CV44" s="59"/>
      <c r="CW44" s="59"/>
      <c r="CX44" s="59"/>
      <c r="CY44" s="59"/>
      <c r="CZ44" s="59"/>
      <c r="DA44" s="60"/>
      <c r="DB44" s="58"/>
      <c r="DC44" s="59"/>
      <c r="DD44" s="59"/>
      <c r="DE44" s="59"/>
      <c r="DF44" s="59"/>
      <c r="DG44" s="59"/>
      <c r="DH44" s="59"/>
      <c r="DI44" s="59"/>
      <c r="DJ44" s="59"/>
      <c r="DK44" s="59"/>
      <c r="DL44" s="60"/>
      <c r="DM44" s="58"/>
      <c r="DN44" s="59"/>
      <c r="DO44" s="59"/>
      <c r="DP44" s="59"/>
      <c r="DQ44" s="59"/>
      <c r="DR44" s="59"/>
      <c r="DS44" s="59"/>
      <c r="DT44" s="60"/>
      <c r="DU44" s="58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/>
      <c r="EG44" s="59"/>
      <c r="EH44" s="59"/>
      <c r="EI44" s="59"/>
      <c r="EJ44" s="59"/>
      <c r="EK44" s="59"/>
      <c r="EL44" s="59"/>
      <c r="EM44" s="60"/>
      <c r="EN44" s="58"/>
      <c r="EO44" s="59"/>
      <c r="EP44" s="59"/>
      <c r="EQ44" s="59"/>
      <c r="ER44" s="59"/>
      <c r="ES44" s="59"/>
      <c r="ET44" s="59"/>
      <c r="EU44" s="59"/>
      <c r="EV44" s="59"/>
      <c r="EW44" s="59"/>
      <c r="EX44" s="60"/>
      <c r="EY44" s="58"/>
      <c r="EZ44" s="59"/>
      <c r="FA44" s="59"/>
      <c r="FB44" s="59"/>
      <c r="FC44" s="59"/>
      <c r="FD44" s="59"/>
      <c r="FE44" s="59"/>
      <c r="FF44" s="60"/>
    </row>
    <row r="45" spans="2:162" ht="27.75" customHeight="1">
      <c r="B45" s="38" t="s">
        <v>61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65" t="s">
        <v>23</v>
      </c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7"/>
      <c r="AW45" s="58">
        <f>BP45+CI45+DB45</f>
        <v>2832</v>
      </c>
      <c r="AX45" s="59"/>
      <c r="AY45" s="59"/>
      <c r="AZ45" s="59"/>
      <c r="BA45" s="59"/>
      <c r="BB45" s="59"/>
      <c r="BC45" s="59"/>
      <c r="BD45" s="59"/>
      <c r="BE45" s="59"/>
      <c r="BF45" s="59"/>
      <c r="BG45" s="60"/>
      <c r="BH45" s="58">
        <f>CA45+CT45+DM45</f>
        <v>11995.01</v>
      </c>
      <c r="BI45" s="59"/>
      <c r="BJ45" s="59"/>
      <c r="BK45" s="59"/>
      <c r="BL45" s="59"/>
      <c r="BM45" s="59"/>
      <c r="BN45" s="59"/>
      <c r="BO45" s="60"/>
      <c r="BP45" s="58"/>
      <c r="BQ45" s="59"/>
      <c r="BR45" s="59"/>
      <c r="BS45" s="59"/>
      <c r="BT45" s="59"/>
      <c r="BU45" s="59"/>
      <c r="BV45" s="59"/>
      <c r="BW45" s="59"/>
      <c r="BX45" s="59"/>
      <c r="BY45" s="59"/>
      <c r="BZ45" s="60"/>
      <c r="CA45" s="58"/>
      <c r="CB45" s="59"/>
      <c r="CC45" s="59"/>
      <c r="CD45" s="59"/>
      <c r="CE45" s="59"/>
      <c r="CF45" s="59"/>
      <c r="CG45" s="59"/>
      <c r="CH45" s="60"/>
      <c r="CI45" s="58">
        <v>2410</v>
      </c>
      <c r="CJ45" s="59"/>
      <c r="CK45" s="59"/>
      <c r="CL45" s="59"/>
      <c r="CM45" s="59"/>
      <c r="CN45" s="59"/>
      <c r="CO45" s="59"/>
      <c r="CP45" s="59"/>
      <c r="CQ45" s="59"/>
      <c r="CR45" s="59"/>
      <c r="CS45" s="60"/>
      <c r="CT45" s="58">
        <v>5536</v>
      </c>
      <c r="CU45" s="59"/>
      <c r="CV45" s="59"/>
      <c r="CW45" s="59"/>
      <c r="CX45" s="59"/>
      <c r="CY45" s="59"/>
      <c r="CZ45" s="59"/>
      <c r="DA45" s="60"/>
      <c r="DB45" s="58">
        <v>422</v>
      </c>
      <c r="DC45" s="59"/>
      <c r="DD45" s="59"/>
      <c r="DE45" s="59"/>
      <c r="DF45" s="59"/>
      <c r="DG45" s="59"/>
      <c r="DH45" s="59"/>
      <c r="DI45" s="59"/>
      <c r="DJ45" s="59"/>
      <c r="DK45" s="59"/>
      <c r="DL45" s="60"/>
      <c r="DM45" s="58">
        <v>6459.01</v>
      </c>
      <c r="DN45" s="59"/>
      <c r="DO45" s="59"/>
      <c r="DP45" s="59"/>
      <c r="DQ45" s="59"/>
      <c r="DR45" s="59"/>
      <c r="DS45" s="59"/>
      <c r="DT45" s="60"/>
      <c r="DU45" s="58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/>
      <c r="EG45" s="59"/>
      <c r="EH45" s="59"/>
      <c r="EI45" s="59"/>
      <c r="EJ45" s="59"/>
      <c r="EK45" s="59"/>
      <c r="EL45" s="59"/>
      <c r="EM45" s="60"/>
      <c r="EN45" s="58"/>
      <c r="EO45" s="59"/>
      <c r="EP45" s="59"/>
      <c r="EQ45" s="59"/>
      <c r="ER45" s="59"/>
      <c r="ES45" s="59"/>
      <c r="ET45" s="59"/>
      <c r="EU45" s="59"/>
      <c r="EV45" s="59"/>
      <c r="EW45" s="59"/>
      <c r="EX45" s="60"/>
      <c r="EY45" s="58"/>
      <c r="EZ45" s="59"/>
      <c r="FA45" s="59"/>
      <c r="FB45" s="59"/>
      <c r="FC45" s="59"/>
      <c r="FD45" s="59"/>
      <c r="FE45" s="59"/>
      <c r="FF45" s="60"/>
    </row>
    <row r="46" spans="2:162" ht="49.5" customHeight="1">
      <c r="B46" s="4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43"/>
      <c r="T46" s="65" t="s">
        <v>10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7"/>
      <c r="AW46" s="58"/>
      <c r="AX46" s="59"/>
      <c r="AY46" s="59"/>
      <c r="AZ46" s="59"/>
      <c r="BA46" s="59"/>
      <c r="BB46" s="59"/>
      <c r="BC46" s="59"/>
      <c r="BD46" s="59"/>
      <c r="BE46" s="59"/>
      <c r="BF46" s="59"/>
      <c r="BG46" s="60"/>
      <c r="BH46" s="58"/>
      <c r="BI46" s="59"/>
      <c r="BJ46" s="59"/>
      <c r="BK46" s="59"/>
      <c r="BL46" s="59"/>
      <c r="BM46" s="59"/>
      <c r="BN46" s="59"/>
      <c r="BO46" s="60"/>
      <c r="BP46" s="58"/>
      <c r="BQ46" s="59"/>
      <c r="BR46" s="59"/>
      <c r="BS46" s="59"/>
      <c r="BT46" s="59"/>
      <c r="BU46" s="59"/>
      <c r="BV46" s="59"/>
      <c r="BW46" s="59"/>
      <c r="BX46" s="59"/>
      <c r="BY46" s="59"/>
      <c r="BZ46" s="60"/>
      <c r="CA46" s="58"/>
      <c r="CB46" s="59"/>
      <c r="CC46" s="59"/>
      <c r="CD46" s="59"/>
      <c r="CE46" s="59"/>
      <c r="CF46" s="59"/>
      <c r="CG46" s="59"/>
      <c r="CH46" s="60"/>
      <c r="CI46" s="58"/>
      <c r="CJ46" s="59"/>
      <c r="CK46" s="59"/>
      <c r="CL46" s="59"/>
      <c r="CM46" s="59"/>
      <c r="CN46" s="59"/>
      <c r="CO46" s="59"/>
      <c r="CP46" s="59"/>
      <c r="CQ46" s="59"/>
      <c r="CR46" s="59"/>
      <c r="CS46" s="60"/>
      <c r="CT46" s="58"/>
      <c r="CU46" s="59"/>
      <c r="CV46" s="59"/>
      <c r="CW46" s="59"/>
      <c r="CX46" s="59"/>
      <c r="CY46" s="59"/>
      <c r="CZ46" s="59"/>
      <c r="DA46" s="60"/>
      <c r="DB46" s="58"/>
      <c r="DC46" s="59"/>
      <c r="DD46" s="59"/>
      <c r="DE46" s="59"/>
      <c r="DF46" s="59"/>
      <c r="DG46" s="59"/>
      <c r="DH46" s="59"/>
      <c r="DI46" s="59"/>
      <c r="DJ46" s="59"/>
      <c r="DK46" s="59"/>
      <c r="DL46" s="60"/>
      <c r="DM46" s="58"/>
      <c r="DN46" s="59"/>
      <c r="DO46" s="59"/>
      <c r="DP46" s="59"/>
      <c r="DQ46" s="59"/>
      <c r="DR46" s="59"/>
      <c r="DS46" s="59"/>
      <c r="DT46" s="60"/>
      <c r="DU46" s="58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60"/>
      <c r="EN46" s="58"/>
      <c r="EO46" s="59"/>
      <c r="EP46" s="59"/>
      <c r="EQ46" s="59"/>
      <c r="ER46" s="59"/>
      <c r="ES46" s="59"/>
      <c r="ET46" s="59"/>
      <c r="EU46" s="59"/>
      <c r="EV46" s="59"/>
      <c r="EW46" s="59"/>
      <c r="EX46" s="60"/>
      <c r="EY46" s="58"/>
      <c r="EZ46" s="59"/>
      <c r="FA46" s="59"/>
      <c r="FB46" s="59"/>
      <c r="FC46" s="59"/>
      <c r="FD46" s="59"/>
      <c r="FE46" s="59"/>
      <c r="FF46" s="60"/>
    </row>
    <row r="47" spans="2:162" ht="44.25" customHeight="1">
      <c r="B47" s="38" t="s">
        <v>62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65" t="s">
        <v>23</v>
      </c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7"/>
      <c r="AW47" s="58">
        <f>BP47+CI47</f>
        <v>2700</v>
      </c>
      <c r="AX47" s="59"/>
      <c r="AY47" s="59"/>
      <c r="AZ47" s="59"/>
      <c r="BA47" s="59"/>
      <c r="BB47" s="59"/>
      <c r="BC47" s="59"/>
      <c r="BD47" s="59"/>
      <c r="BE47" s="59"/>
      <c r="BF47" s="59"/>
      <c r="BG47" s="60"/>
      <c r="BH47" s="58">
        <f>CA47+CT47</f>
        <v>0</v>
      </c>
      <c r="BI47" s="59"/>
      <c r="BJ47" s="59"/>
      <c r="BK47" s="59"/>
      <c r="BL47" s="59"/>
      <c r="BM47" s="59"/>
      <c r="BN47" s="59"/>
      <c r="BO47" s="60"/>
      <c r="BP47" s="58"/>
      <c r="BQ47" s="59"/>
      <c r="BR47" s="59"/>
      <c r="BS47" s="59"/>
      <c r="BT47" s="59"/>
      <c r="BU47" s="59"/>
      <c r="BV47" s="59"/>
      <c r="BW47" s="59"/>
      <c r="BX47" s="59"/>
      <c r="BY47" s="59"/>
      <c r="BZ47" s="60"/>
      <c r="CA47" s="58"/>
      <c r="CB47" s="59"/>
      <c r="CC47" s="59"/>
      <c r="CD47" s="59"/>
      <c r="CE47" s="59"/>
      <c r="CF47" s="59"/>
      <c r="CG47" s="59"/>
      <c r="CH47" s="60"/>
      <c r="CI47" s="58">
        <v>2700</v>
      </c>
      <c r="CJ47" s="59"/>
      <c r="CK47" s="59"/>
      <c r="CL47" s="59"/>
      <c r="CM47" s="59"/>
      <c r="CN47" s="59"/>
      <c r="CO47" s="59"/>
      <c r="CP47" s="59"/>
      <c r="CQ47" s="59"/>
      <c r="CR47" s="59"/>
      <c r="CS47" s="60"/>
      <c r="CT47" s="58">
        <v>0</v>
      </c>
      <c r="CU47" s="59"/>
      <c r="CV47" s="59"/>
      <c r="CW47" s="59"/>
      <c r="CX47" s="59"/>
      <c r="CY47" s="59"/>
      <c r="CZ47" s="59"/>
      <c r="DA47" s="60"/>
      <c r="DB47" s="58"/>
      <c r="DC47" s="59"/>
      <c r="DD47" s="59"/>
      <c r="DE47" s="59"/>
      <c r="DF47" s="59"/>
      <c r="DG47" s="59"/>
      <c r="DH47" s="59"/>
      <c r="DI47" s="59"/>
      <c r="DJ47" s="59"/>
      <c r="DK47" s="59"/>
      <c r="DL47" s="60"/>
      <c r="DM47" s="58"/>
      <c r="DN47" s="59"/>
      <c r="DO47" s="59"/>
      <c r="DP47" s="59"/>
      <c r="DQ47" s="59"/>
      <c r="DR47" s="59"/>
      <c r="DS47" s="59"/>
      <c r="DT47" s="60"/>
      <c r="DU47" s="58"/>
      <c r="DV47" s="59"/>
      <c r="DW47" s="59"/>
      <c r="DX47" s="59"/>
      <c r="DY47" s="59"/>
      <c r="DZ47" s="59"/>
      <c r="EA47" s="59"/>
      <c r="EB47" s="59"/>
      <c r="EC47" s="59"/>
      <c r="ED47" s="59"/>
      <c r="EE47" s="60"/>
      <c r="EF47" s="58"/>
      <c r="EG47" s="59"/>
      <c r="EH47" s="59"/>
      <c r="EI47" s="59"/>
      <c r="EJ47" s="59"/>
      <c r="EK47" s="59"/>
      <c r="EL47" s="59"/>
      <c r="EM47" s="60"/>
      <c r="EN47" s="58"/>
      <c r="EO47" s="59"/>
      <c r="EP47" s="59"/>
      <c r="EQ47" s="59"/>
      <c r="ER47" s="59"/>
      <c r="ES47" s="59"/>
      <c r="ET47" s="59"/>
      <c r="EU47" s="59"/>
      <c r="EV47" s="59"/>
      <c r="EW47" s="59"/>
      <c r="EX47" s="60"/>
      <c r="EY47" s="58"/>
      <c r="EZ47" s="59"/>
      <c r="FA47" s="59"/>
      <c r="FB47" s="59"/>
      <c r="FC47" s="59"/>
      <c r="FD47" s="59"/>
      <c r="FE47" s="59"/>
      <c r="FF47" s="60"/>
    </row>
    <row r="48" spans="2:162" ht="49.5" customHeight="1">
      <c r="B48" s="41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43"/>
      <c r="T48" s="65" t="s">
        <v>10</v>
      </c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7"/>
      <c r="AW48" s="58"/>
      <c r="AX48" s="59"/>
      <c r="AY48" s="59"/>
      <c r="AZ48" s="59"/>
      <c r="BA48" s="59"/>
      <c r="BB48" s="59"/>
      <c r="BC48" s="59"/>
      <c r="BD48" s="59"/>
      <c r="BE48" s="59"/>
      <c r="BF48" s="59"/>
      <c r="BG48" s="60"/>
      <c r="BH48" s="58"/>
      <c r="BI48" s="59"/>
      <c r="BJ48" s="59"/>
      <c r="BK48" s="59"/>
      <c r="BL48" s="59"/>
      <c r="BM48" s="59"/>
      <c r="BN48" s="59"/>
      <c r="BO48" s="60"/>
      <c r="BP48" s="58"/>
      <c r="BQ48" s="59"/>
      <c r="BR48" s="59"/>
      <c r="BS48" s="59"/>
      <c r="BT48" s="59"/>
      <c r="BU48" s="59"/>
      <c r="BV48" s="59"/>
      <c r="BW48" s="59"/>
      <c r="BX48" s="59"/>
      <c r="BY48" s="59"/>
      <c r="BZ48" s="60"/>
      <c r="CA48" s="58"/>
      <c r="CB48" s="59"/>
      <c r="CC48" s="59"/>
      <c r="CD48" s="59"/>
      <c r="CE48" s="59"/>
      <c r="CF48" s="59"/>
      <c r="CG48" s="59"/>
      <c r="CH48" s="60"/>
      <c r="CI48" s="58"/>
      <c r="CJ48" s="59"/>
      <c r="CK48" s="59"/>
      <c r="CL48" s="59"/>
      <c r="CM48" s="59"/>
      <c r="CN48" s="59"/>
      <c r="CO48" s="59"/>
      <c r="CP48" s="59"/>
      <c r="CQ48" s="59"/>
      <c r="CR48" s="59"/>
      <c r="CS48" s="60"/>
      <c r="CT48" s="58"/>
      <c r="CU48" s="59"/>
      <c r="CV48" s="59"/>
      <c r="CW48" s="59"/>
      <c r="CX48" s="59"/>
      <c r="CY48" s="59"/>
      <c r="CZ48" s="59"/>
      <c r="DA48" s="60"/>
      <c r="DB48" s="58"/>
      <c r="DC48" s="59"/>
      <c r="DD48" s="59"/>
      <c r="DE48" s="59"/>
      <c r="DF48" s="59"/>
      <c r="DG48" s="59"/>
      <c r="DH48" s="59"/>
      <c r="DI48" s="59"/>
      <c r="DJ48" s="59"/>
      <c r="DK48" s="59"/>
      <c r="DL48" s="60"/>
      <c r="DM48" s="58"/>
      <c r="DN48" s="59"/>
      <c r="DO48" s="59"/>
      <c r="DP48" s="59"/>
      <c r="DQ48" s="59"/>
      <c r="DR48" s="59"/>
      <c r="DS48" s="59"/>
      <c r="DT48" s="60"/>
      <c r="DU48" s="58"/>
      <c r="DV48" s="59"/>
      <c r="DW48" s="59"/>
      <c r="DX48" s="59"/>
      <c r="DY48" s="59"/>
      <c r="DZ48" s="59"/>
      <c r="EA48" s="59"/>
      <c r="EB48" s="59"/>
      <c r="EC48" s="59"/>
      <c r="ED48" s="59"/>
      <c r="EE48" s="60"/>
      <c r="EF48" s="58"/>
      <c r="EG48" s="59"/>
      <c r="EH48" s="59"/>
      <c r="EI48" s="59"/>
      <c r="EJ48" s="59"/>
      <c r="EK48" s="59"/>
      <c r="EL48" s="59"/>
      <c r="EM48" s="60"/>
      <c r="EN48" s="58"/>
      <c r="EO48" s="59"/>
      <c r="EP48" s="59"/>
      <c r="EQ48" s="59"/>
      <c r="ER48" s="59"/>
      <c r="ES48" s="59"/>
      <c r="ET48" s="59"/>
      <c r="EU48" s="59"/>
      <c r="EV48" s="59"/>
      <c r="EW48" s="59"/>
      <c r="EX48" s="60"/>
      <c r="EY48" s="58"/>
      <c r="EZ48" s="59"/>
      <c r="FA48" s="59"/>
      <c r="FB48" s="59"/>
      <c r="FC48" s="59"/>
      <c r="FD48" s="59"/>
      <c r="FE48" s="59"/>
      <c r="FF48" s="60"/>
    </row>
    <row r="49" spans="2:162" ht="27" customHeight="1">
      <c r="B49" s="38" t="s">
        <v>63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65" t="s">
        <v>23</v>
      </c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7"/>
      <c r="AW49" s="58">
        <f>BP49+CI49+DB49</f>
        <v>6160</v>
      </c>
      <c r="AX49" s="59"/>
      <c r="AY49" s="59"/>
      <c r="AZ49" s="59"/>
      <c r="BA49" s="59"/>
      <c r="BB49" s="59"/>
      <c r="BC49" s="59"/>
      <c r="BD49" s="59"/>
      <c r="BE49" s="59"/>
      <c r="BF49" s="59"/>
      <c r="BG49" s="60"/>
      <c r="BH49" s="58">
        <f>CA49+CT49+DM49</f>
        <v>4827.1</v>
      </c>
      <c r="BI49" s="59"/>
      <c r="BJ49" s="59"/>
      <c r="BK49" s="59"/>
      <c r="BL49" s="59"/>
      <c r="BM49" s="59"/>
      <c r="BN49" s="59"/>
      <c r="BO49" s="60"/>
      <c r="BP49" s="58"/>
      <c r="BQ49" s="59"/>
      <c r="BR49" s="59"/>
      <c r="BS49" s="59"/>
      <c r="BT49" s="59"/>
      <c r="BU49" s="59"/>
      <c r="BV49" s="59"/>
      <c r="BW49" s="59"/>
      <c r="BX49" s="59"/>
      <c r="BY49" s="59"/>
      <c r="BZ49" s="60"/>
      <c r="CA49" s="58"/>
      <c r="CB49" s="59"/>
      <c r="CC49" s="59"/>
      <c r="CD49" s="59"/>
      <c r="CE49" s="59"/>
      <c r="CF49" s="59"/>
      <c r="CG49" s="59"/>
      <c r="CH49" s="60"/>
      <c r="CI49" s="58">
        <v>3080</v>
      </c>
      <c r="CJ49" s="59"/>
      <c r="CK49" s="59"/>
      <c r="CL49" s="59"/>
      <c r="CM49" s="59"/>
      <c r="CN49" s="59"/>
      <c r="CO49" s="59"/>
      <c r="CP49" s="59"/>
      <c r="CQ49" s="59"/>
      <c r="CR49" s="59"/>
      <c r="CS49" s="60"/>
      <c r="CT49" s="58">
        <v>2633</v>
      </c>
      <c r="CU49" s="59"/>
      <c r="CV49" s="59"/>
      <c r="CW49" s="59"/>
      <c r="CX49" s="59"/>
      <c r="CY49" s="59"/>
      <c r="CZ49" s="59"/>
      <c r="DA49" s="60"/>
      <c r="DB49" s="58">
        <v>3080</v>
      </c>
      <c r="DC49" s="59"/>
      <c r="DD49" s="59"/>
      <c r="DE49" s="59"/>
      <c r="DF49" s="59"/>
      <c r="DG49" s="59"/>
      <c r="DH49" s="59"/>
      <c r="DI49" s="59"/>
      <c r="DJ49" s="59"/>
      <c r="DK49" s="59"/>
      <c r="DL49" s="60"/>
      <c r="DM49" s="58">
        <v>2194.1</v>
      </c>
      <c r="DN49" s="59"/>
      <c r="DO49" s="59"/>
      <c r="DP49" s="59"/>
      <c r="DQ49" s="59"/>
      <c r="DR49" s="59"/>
      <c r="DS49" s="59"/>
      <c r="DT49" s="60"/>
      <c r="DU49" s="58"/>
      <c r="DV49" s="59"/>
      <c r="DW49" s="59"/>
      <c r="DX49" s="59"/>
      <c r="DY49" s="59"/>
      <c r="DZ49" s="59"/>
      <c r="EA49" s="59"/>
      <c r="EB49" s="59"/>
      <c r="EC49" s="59"/>
      <c r="ED49" s="59"/>
      <c r="EE49" s="60"/>
      <c r="EF49" s="58"/>
      <c r="EG49" s="59"/>
      <c r="EH49" s="59"/>
      <c r="EI49" s="59"/>
      <c r="EJ49" s="59"/>
      <c r="EK49" s="59"/>
      <c r="EL49" s="59"/>
      <c r="EM49" s="60"/>
      <c r="EN49" s="58"/>
      <c r="EO49" s="59"/>
      <c r="EP49" s="59"/>
      <c r="EQ49" s="59"/>
      <c r="ER49" s="59"/>
      <c r="ES49" s="59"/>
      <c r="ET49" s="59"/>
      <c r="EU49" s="59"/>
      <c r="EV49" s="59"/>
      <c r="EW49" s="59"/>
      <c r="EX49" s="60"/>
      <c r="EY49" s="58"/>
      <c r="EZ49" s="59"/>
      <c r="FA49" s="59"/>
      <c r="FB49" s="59"/>
      <c r="FC49" s="59"/>
      <c r="FD49" s="59"/>
      <c r="FE49" s="59"/>
      <c r="FF49" s="60"/>
    </row>
    <row r="50" spans="2:162" ht="49.5" customHeight="1">
      <c r="B50" s="4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43"/>
      <c r="T50" s="65" t="s">
        <v>10</v>
      </c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7"/>
      <c r="AW50" s="58"/>
      <c r="AX50" s="59"/>
      <c r="AY50" s="59"/>
      <c r="AZ50" s="59"/>
      <c r="BA50" s="59"/>
      <c r="BB50" s="59"/>
      <c r="BC50" s="59"/>
      <c r="BD50" s="59"/>
      <c r="BE50" s="59"/>
      <c r="BF50" s="59"/>
      <c r="BG50" s="60"/>
      <c r="BH50" s="58"/>
      <c r="BI50" s="59"/>
      <c r="BJ50" s="59"/>
      <c r="BK50" s="59"/>
      <c r="BL50" s="59"/>
      <c r="BM50" s="59"/>
      <c r="BN50" s="59"/>
      <c r="BO50" s="60"/>
      <c r="BP50" s="58"/>
      <c r="BQ50" s="59"/>
      <c r="BR50" s="59"/>
      <c r="BS50" s="59"/>
      <c r="BT50" s="59"/>
      <c r="BU50" s="59"/>
      <c r="BV50" s="59"/>
      <c r="BW50" s="59"/>
      <c r="BX50" s="59"/>
      <c r="BY50" s="59"/>
      <c r="BZ50" s="60"/>
      <c r="CA50" s="58"/>
      <c r="CB50" s="59"/>
      <c r="CC50" s="59"/>
      <c r="CD50" s="59"/>
      <c r="CE50" s="59"/>
      <c r="CF50" s="59"/>
      <c r="CG50" s="59"/>
      <c r="CH50" s="60"/>
      <c r="CI50" s="58"/>
      <c r="CJ50" s="59"/>
      <c r="CK50" s="59"/>
      <c r="CL50" s="59"/>
      <c r="CM50" s="59"/>
      <c r="CN50" s="59"/>
      <c r="CO50" s="59"/>
      <c r="CP50" s="59"/>
      <c r="CQ50" s="59"/>
      <c r="CR50" s="59"/>
      <c r="CS50" s="60"/>
      <c r="CT50" s="58"/>
      <c r="CU50" s="59"/>
      <c r="CV50" s="59"/>
      <c r="CW50" s="59"/>
      <c r="CX50" s="59"/>
      <c r="CY50" s="59"/>
      <c r="CZ50" s="59"/>
      <c r="DA50" s="60"/>
      <c r="DB50" s="58"/>
      <c r="DC50" s="59"/>
      <c r="DD50" s="59"/>
      <c r="DE50" s="59"/>
      <c r="DF50" s="59"/>
      <c r="DG50" s="59"/>
      <c r="DH50" s="59"/>
      <c r="DI50" s="59"/>
      <c r="DJ50" s="59"/>
      <c r="DK50" s="59"/>
      <c r="DL50" s="60"/>
      <c r="DM50" s="58"/>
      <c r="DN50" s="59"/>
      <c r="DO50" s="59"/>
      <c r="DP50" s="59"/>
      <c r="DQ50" s="59"/>
      <c r="DR50" s="59"/>
      <c r="DS50" s="59"/>
      <c r="DT50" s="60"/>
      <c r="DU50" s="58"/>
      <c r="DV50" s="59"/>
      <c r="DW50" s="59"/>
      <c r="DX50" s="59"/>
      <c r="DY50" s="59"/>
      <c r="DZ50" s="59"/>
      <c r="EA50" s="59"/>
      <c r="EB50" s="59"/>
      <c r="EC50" s="59"/>
      <c r="ED50" s="59"/>
      <c r="EE50" s="60"/>
      <c r="EF50" s="58"/>
      <c r="EG50" s="59"/>
      <c r="EH50" s="59"/>
      <c r="EI50" s="59"/>
      <c r="EJ50" s="59"/>
      <c r="EK50" s="59"/>
      <c r="EL50" s="59"/>
      <c r="EM50" s="60"/>
      <c r="EN50" s="58"/>
      <c r="EO50" s="59"/>
      <c r="EP50" s="59"/>
      <c r="EQ50" s="59"/>
      <c r="ER50" s="59"/>
      <c r="ES50" s="59"/>
      <c r="ET50" s="59"/>
      <c r="EU50" s="59"/>
      <c r="EV50" s="59"/>
      <c r="EW50" s="59"/>
      <c r="EX50" s="60"/>
      <c r="EY50" s="58"/>
      <c r="EZ50" s="59"/>
      <c r="FA50" s="59"/>
      <c r="FB50" s="59"/>
      <c r="FC50" s="59"/>
      <c r="FD50" s="59"/>
      <c r="FE50" s="59"/>
      <c r="FF50" s="60"/>
    </row>
    <row r="51" spans="2:162" ht="24.75" customHeight="1">
      <c r="B51" s="38" t="s">
        <v>74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65" t="s">
        <v>23</v>
      </c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7"/>
      <c r="AW51" s="58">
        <f>BP51+CI51+DB51</f>
        <v>10836.55</v>
      </c>
      <c r="AX51" s="59"/>
      <c r="AY51" s="59"/>
      <c r="AZ51" s="59"/>
      <c r="BA51" s="59"/>
      <c r="BB51" s="59"/>
      <c r="BC51" s="59"/>
      <c r="BD51" s="59"/>
      <c r="BE51" s="59"/>
      <c r="BF51" s="59"/>
      <c r="BG51" s="60"/>
      <c r="BH51" s="58">
        <f>CA51+CT51+DM51</f>
        <v>1046.05</v>
      </c>
      <c r="BI51" s="59"/>
      <c r="BJ51" s="59"/>
      <c r="BK51" s="59"/>
      <c r="BL51" s="59"/>
      <c r="BM51" s="59"/>
      <c r="BN51" s="59"/>
      <c r="BO51" s="60"/>
      <c r="BP51" s="58">
        <v>116.55</v>
      </c>
      <c r="BQ51" s="59"/>
      <c r="BR51" s="59"/>
      <c r="BS51" s="59"/>
      <c r="BT51" s="59"/>
      <c r="BU51" s="59"/>
      <c r="BV51" s="59"/>
      <c r="BW51" s="59"/>
      <c r="BX51" s="59"/>
      <c r="BY51" s="59"/>
      <c r="BZ51" s="60"/>
      <c r="CA51" s="58">
        <v>116.55</v>
      </c>
      <c r="CB51" s="59"/>
      <c r="CC51" s="59"/>
      <c r="CD51" s="59"/>
      <c r="CE51" s="59"/>
      <c r="CF51" s="59"/>
      <c r="CG51" s="59"/>
      <c r="CH51" s="60"/>
      <c r="CI51" s="58">
        <v>5360</v>
      </c>
      <c r="CJ51" s="59"/>
      <c r="CK51" s="59"/>
      <c r="CL51" s="59"/>
      <c r="CM51" s="59"/>
      <c r="CN51" s="59"/>
      <c r="CO51" s="59"/>
      <c r="CP51" s="59"/>
      <c r="CQ51" s="59"/>
      <c r="CR51" s="59"/>
      <c r="CS51" s="60"/>
      <c r="CT51" s="58">
        <v>0</v>
      </c>
      <c r="CU51" s="59"/>
      <c r="CV51" s="59"/>
      <c r="CW51" s="59"/>
      <c r="CX51" s="59"/>
      <c r="CY51" s="59"/>
      <c r="CZ51" s="59"/>
      <c r="DA51" s="60"/>
      <c r="DB51" s="58">
        <v>5360</v>
      </c>
      <c r="DC51" s="59"/>
      <c r="DD51" s="59"/>
      <c r="DE51" s="59"/>
      <c r="DF51" s="59"/>
      <c r="DG51" s="59"/>
      <c r="DH51" s="59"/>
      <c r="DI51" s="59"/>
      <c r="DJ51" s="59"/>
      <c r="DK51" s="59"/>
      <c r="DL51" s="60"/>
      <c r="DM51" s="58">
        <v>929.5</v>
      </c>
      <c r="DN51" s="59"/>
      <c r="DO51" s="59"/>
      <c r="DP51" s="59"/>
      <c r="DQ51" s="59"/>
      <c r="DR51" s="59"/>
      <c r="DS51" s="59"/>
      <c r="DT51" s="60"/>
      <c r="DU51" s="58"/>
      <c r="DV51" s="59"/>
      <c r="DW51" s="59"/>
      <c r="DX51" s="59"/>
      <c r="DY51" s="59"/>
      <c r="DZ51" s="59"/>
      <c r="EA51" s="59"/>
      <c r="EB51" s="59"/>
      <c r="EC51" s="59"/>
      <c r="ED51" s="59"/>
      <c r="EE51" s="60"/>
      <c r="EF51" s="58"/>
      <c r="EG51" s="59"/>
      <c r="EH51" s="59"/>
      <c r="EI51" s="59"/>
      <c r="EJ51" s="59"/>
      <c r="EK51" s="59"/>
      <c r="EL51" s="59"/>
      <c r="EM51" s="60"/>
      <c r="EN51" s="58"/>
      <c r="EO51" s="59"/>
      <c r="EP51" s="59"/>
      <c r="EQ51" s="59"/>
      <c r="ER51" s="59"/>
      <c r="ES51" s="59"/>
      <c r="ET51" s="59"/>
      <c r="EU51" s="59"/>
      <c r="EV51" s="59"/>
      <c r="EW51" s="59"/>
      <c r="EX51" s="60"/>
      <c r="EY51" s="58"/>
      <c r="EZ51" s="59"/>
      <c r="FA51" s="59"/>
      <c r="FB51" s="59"/>
      <c r="FC51" s="59"/>
      <c r="FD51" s="59"/>
      <c r="FE51" s="59"/>
      <c r="FF51" s="60"/>
    </row>
    <row r="52" spans="2:162" ht="49.5" customHeight="1">
      <c r="B52" s="41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43"/>
      <c r="T52" s="47" t="s">
        <v>10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7"/>
      <c r="AW52" s="58"/>
      <c r="AX52" s="59"/>
      <c r="AY52" s="59"/>
      <c r="AZ52" s="59"/>
      <c r="BA52" s="59"/>
      <c r="BB52" s="59"/>
      <c r="BC52" s="59"/>
      <c r="BD52" s="59"/>
      <c r="BE52" s="59"/>
      <c r="BF52" s="59"/>
      <c r="BG52" s="60"/>
      <c r="BH52" s="58"/>
      <c r="BI52" s="59"/>
      <c r="BJ52" s="59"/>
      <c r="BK52" s="59"/>
      <c r="BL52" s="59"/>
      <c r="BM52" s="59"/>
      <c r="BN52" s="59"/>
      <c r="BO52" s="60"/>
      <c r="BP52" s="58"/>
      <c r="BQ52" s="59"/>
      <c r="BR52" s="59"/>
      <c r="BS52" s="59"/>
      <c r="BT52" s="59"/>
      <c r="BU52" s="59"/>
      <c r="BV52" s="59"/>
      <c r="BW52" s="59"/>
      <c r="BX52" s="59"/>
      <c r="BY52" s="59"/>
      <c r="BZ52" s="60"/>
      <c r="CA52" s="58"/>
      <c r="CB52" s="59"/>
      <c r="CC52" s="59"/>
      <c r="CD52" s="59"/>
      <c r="CE52" s="59"/>
      <c r="CF52" s="59"/>
      <c r="CG52" s="59"/>
      <c r="CH52" s="60"/>
      <c r="CI52" s="58"/>
      <c r="CJ52" s="59"/>
      <c r="CK52" s="59"/>
      <c r="CL52" s="59"/>
      <c r="CM52" s="59"/>
      <c r="CN52" s="59"/>
      <c r="CO52" s="59"/>
      <c r="CP52" s="59"/>
      <c r="CQ52" s="59"/>
      <c r="CR52" s="59"/>
      <c r="CS52" s="60"/>
      <c r="CT52" s="58"/>
      <c r="CU52" s="59"/>
      <c r="CV52" s="59"/>
      <c r="CW52" s="59"/>
      <c r="CX52" s="59"/>
      <c r="CY52" s="59"/>
      <c r="CZ52" s="59"/>
      <c r="DA52" s="60"/>
      <c r="DB52" s="58"/>
      <c r="DC52" s="59"/>
      <c r="DD52" s="59"/>
      <c r="DE52" s="59"/>
      <c r="DF52" s="59"/>
      <c r="DG52" s="59"/>
      <c r="DH52" s="59"/>
      <c r="DI52" s="59"/>
      <c r="DJ52" s="59"/>
      <c r="DK52" s="59"/>
      <c r="DL52" s="60"/>
      <c r="DM52" s="58"/>
      <c r="DN52" s="59"/>
      <c r="DO52" s="59"/>
      <c r="DP52" s="59"/>
      <c r="DQ52" s="59"/>
      <c r="DR52" s="59"/>
      <c r="DS52" s="59"/>
      <c r="DT52" s="60"/>
      <c r="DU52" s="58"/>
      <c r="DV52" s="59"/>
      <c r="DW52" s="59"/>
      <c r="DX52" s="59"/>
      <c r="DY52" s="59"/>
      <c r="DZ52" s="59"/>
      <c r="EA52" s="59"/>
      <c r="EB52" s="59"/>
      <c r="EC52" s="59"/>
      <c r="ED52" s="59"/>
      <c r="EE52" s="60"/>
      <c r="EF52" s="58"/>
      <c r="EG52" s="59"/>
      <c r="EH52" s="59"/>
      <c r="EI52" s="59"/>
      <c r="EJ52" s="59"/>
      <c r="EK52" s="59"/>
      <c r="EL52" s="59"/>
      <c r="EM52" s="60"/>
      <c r="EN52" s="58"/>
      <c r="EO52" s="59"/>
      <c r="EP52" s="59"/>
      <c r="EQ52" s="59"/>
      <c r="ER52" s="59"/>
      <c r="ES52" s="59"/>
      <c r="ET52" s="59"/>
      <c r="EU52" s="59"/>
      <c r="EV52" s="59"/>
      <c r="EW52" s="59"/>
      <c r="EX52" s="60"/>
      <c r="EY52" s="58"/>
      <c r="EZ52" s="59"/>
      <c r="FA52" s="59"/>
      <c r="FB52" s="59"/>
      <c r="FC52" s="59"/>
      <c r="FD52" s="59"/>
      <c r="FE52" s="59"/>
      <c r="FF52" s="60"/>
    </row>
    <row r="53" spans="2:162" ht="26.25" customHeight="1">
      <c r="B53" s="38" t="s">
        <v>64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  <c r="T53" s="47" t="s">
        <v>22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9"/>
      <c r="AW53" s="33">
        <f>BP53+CI53</f>
        <v>1000</v>
      </c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>
        <f>CA53+CT53</f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>
        <v>1000</v>
      </c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>
        <v>0</v>
      </c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</row>
    <row r="54" spans="2:162" ht="48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47" t="s">
        <v>10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9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</row>
    <row r="55" spans="2:162" ht="30.75" customHeight="1">
      <c r="B55" s="38" t="s">
        <v>65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/>
      <c r="T55" s="47" t="s">
        <v>22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9"/>
      <c r="AW55" s="33">
        <f>BP55+CI55</f>
        <v>353.45</v>
      </c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>
        <f>CA55+CT55</f>
        <v>111.6</v>
      </c>
      <c r="BI55" s="33"/>
      <c r="BJ55" s="33"/>
      <c r="BK55" s="33"/>
      <c r="BL55" s="33"/>
      <c r="BM55" s="33"/>
      <c r="BN55" s="33"/>
      <c r="BO55" s="33"/>
      <c r="BP55" s="33">
        <v>353.45</v>
      </c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>
        <v>111.6</v>
      </c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</row>
    <row r="56" spans="2:162" ht="48" customHeight="1"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47" t="s">
        <v>10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9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</row>
    <row r="57" spans="2:162" ht="18" customHeight="1">
      <c r="B57" s="38" t="s">
        <v>67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4"/>
      <c r="T57" s="65" t="s">
        <v>22</v>
      </c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9"/>
      <c r="AW57" s="33">
        <f>BP57+CI57</f>
        <v>8</v>
      </c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>
        <f>CA57+CT57</f>
        <v>0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>
        <v>8</v>
      </c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>
        <v>0</v>
      </c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</row>
    <row r="58" spans="2:162" ht="48" customHeight="1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47" t="s">
        <v>10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9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</row>
    <row r="59" spans="2:162" ht="14.25" customHeight="1">
      <c r="B59" s="38" t="s">
        <v>66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/>
      <c r="T59" s="65" t="s">
        <v>22</v>
      </c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9"/>
      <c r="AW59" s="33">
        <f>BP59+CI59</f>
        <v>3</v>
      </c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>
        <f>CA59+CT59</f>
        <v>0</v>
      </c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>
        <v>3</v>
      </c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>
        <v>0</v>
      </c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</row>
    <row r="60" spans="2:162" ht="51.75" customHeight="1"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7"/>
      <c r="T60" s="47" t="s">
        <v>10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9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</row>
    <row r="61" spans="2:162" ht="42" customHeight="1">
      <c r="B61" s="86" t="s">
        <v>28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/>
      <c r="T61" s="83" t="s">
        <v>27</v>
      </c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5"/>
      <c r="AW61" s="33">
        <f>BP61+CI61+DB61</f>
        <v>28693</v>
      </c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3">
        <f>CA61+CT61+DM61</f>
        <v>20598.33</v>
      </c>
      <c r="BI61" s="34"/>
      <c r="BJ61" s="34"/>
      <c r="BK61" s="34"/>
      <c r="BL61" s="34"/>
      <c r="BM61" s="34"/>
      <c r="BN61" s="34"/>
      <c r="BO61" s="34"/>
      <c r="BP61" s="33">
        <f>BP55+BP51</f>
        <v>470</v>
      </c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3">
        <f>CA55+CA51</f>
        <v>228.14999999999998</v>
      </c>
      <c r="CB61" s="34"/>
      <c r="CC61" s="34"/>
      <c r="CD61" s="34"/>
      <c r="CE61" s="34"/>
      <c r="CF61" s="34"/>
      <c r="CG61" s="34"/>
      <c r="CH61" s="34"/>
      <c r="CI61" s="33">
        <f>CI59+CI55+CI57+CI53+CI51+CI49+CI47+CI45</f>
        <v>14561</v>
      </c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3">
        <f>CT59+CT57+CT55+CT53+CT51+CT49+CT47+CT45</f>
        <v>8169</v>
      </c>
      <c r="CU61" s="34"/>
      <c r="CV61" s="34"/>
      <c r="CW61" s="34"/>
      <c r="CX61" s="34"/>
      <c r="CY61" s="34"/>
      <c r="CZ61" s="34"/>
      <c r="DA61" s="34"/>
      <c r="DB61" s="33">
        <f>DB59+DB57+DB55+DB53+DB51+DB49+DB47+DB45+DB43</f>
        <v>13662</v>
      </c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3">
        <f>DM51+DM49+DM45+DM43</f>
        <v>12201.18</v>
      </c>
      <c r="DN61" s="34"/>
      <c r="DO61" s="34"/>
      <c r="DP61" s="34"/>
      <c r="DQ61" s="34"/>
      <c r="DR61" s="34"/>
      <c r="DS61" s="34"/>
      <c r="DT61" s="34"/>
      <c r="DU61" s="33">
        <v>0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3">
        <v>0</v>
      </c>
      <c r="EG61" s="34"/>
      <c r="EH61" s="34"/>
      <c r="EI61" s="34"/>
      <c r="EJ61" s="34"/>
      <c r="EK61" s="34"/>
      <c r="EL61" s="34"/>
      <c r="EM61" s="34"/>
      <c r="EN61" s="33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3"/>
      <c r="EZ61" s="34"/>
      <c r="FA61" s="34"/>
      <c r="FB61" s="34"/>
      <c r="FC61" s="34"/>
      <c r="FD61" s="34"/>
      <c r="FE61" s="34"/>
      <c r="FF61" s="34"/>
    </row>
    <row r="62" spans="2:162" ht="51.75" customHeight="1"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  <c r="T62" s="83" t="s">
        <v>10</v>
      </c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5"/>
      <c r="AW62" s="33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3"/>
      <c r="BI62" s="34"/>
      <c r="BJ62" s="34"/>
      <c r="BK62" s="34"/>
      <c r="BL62" s="34"/>
      <c r="BM62" s="34"/>
      <c r="BN62" s="34"/>
      <c r="BO62" s="34"/>
      <c r="BP62" s="33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3"/>
      <c r="CB62" s="34"/>
      <c r="CC62" s="34"/>
      <c r="CD62" s="34"/>
      <c r="CE62" s="34"/>
      <c r="CF62" s="34"/>
      <c r="CG62" s="34"/>
      <c r="CH62" s="34"/>
      <c r="CI62" s="33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3"/>
      <c r="CU62" s="34"/>
      <c r="CV62" s="34"/>
      <c r="CW62" s="34"/>
      <c r="CX62" s="34"/>
      <c r="CY62" s="34"/>
      <c r="CZ62" s="34"/>
      <c r="DA62" s="34"/>
      <c r="DB62" s="33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3"/>
      <c r="DN62" s="34"/>
      <c r="DO62" s="34"/>
      <c r="DP62" s="34"/>
      <c r="DQ62" s="34"/>
      <c r="DR62" s="34"/>
      <c r="DS62" s="34"/>
      <c r="DT62" s="34"/>
      <c r="DU62" s="33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3"/>
      <c r="EG62" s="34"/>
      <c r="EH62" s="34"/>
      <c r="EI62" s="34"/>
      <c r="EJ62" s="34"/>
      <c r="EK62" s="34"/>
      <c r="EL62" s="34"/>
      <c r="EM62" s="34"/>
      <c r="EN62" s="33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3"/>
      <c r="EZ62" s="34"/>
      <c r="FA62" s="34"/>
      <c r="FB62" s="34"/>
      <c r="FC62" s="34"/>
      <c r="FD62" s="34"/>
      <c r="FE62" s="34"/>
      <c r="FF62" s="34"/>
    </row>
    <row r="63" spans="2:162" ht="27.75" customHeight="1">
      <c r="B63" s="86" t="s">
        <v>29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T63" s="83" t="s">
        <v>27</v>
      </c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5"/>
      <c r="AW63" s="102">
        <f>AW61+AW40</f>
        <v>29693</v>
      </c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>
        <f>BH61+BH40</f>
        <v>21206.75</v>
      </c>
      <c r="BI63" s="102"/>
      <c r="BJ63" s="102"/>
      <c r="BK63" s="102"/>
      <c r="BL63" s="102"/>
      <c r="BM63" s="102"/>
      <c r="BN63" s="102"/>
      <c r="BO63" s="102"/>
      <c r="BP63" s="102">
        <f>BP61</f>
        <v>470</v>
      </c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>
        <f>CA61</f>
        <v>228.14999999999998</v>
      </c>
      <c r="CB63" s="102"/>
      <c r="CC63" s="102"/>
      <c r="CD63" s="102"/>
      <c r="CE63" s="102"/>
      <c r="CF63" s="102"/>
      <c r="CG63" s="102"/>
      <c r="CH63" s="102"/>
      <c r="CI63" s="102">
        <f>CI61+CI40</f>
        <v>15061</v>
      </c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>
        <f>CT61+CT40</f>
        <v>8559.5</v>
      </c>
      <c r="CU63" s="102"/>
      <c r="CV63" s="102"/>
      <c r="CW63" s="102"/>
      <c r="CX63" s="102"/>
      <c r="CY63" s="102"/>
      <c r="CZ63" s="102"/>
      <c r="DA63" s="102"/>
      <c r="DB63" s="102">
        <f>DB61+DB40</f>
        <v>14162</v>
      </c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>
        <f>DM61+DM40</f>
        <v>12419.1</v>
      </c>
      <c r="DN63" s="102"/>
      <c r="DO63" s="102"/>
      <c r="DP63" s="102"/>
      <c r="DQ63" s="102"/>
      <c r="DR63" s="102"/>
      <c r="DS63" s="102"/>
      <c r="DT63" s="102"/>
      <c r="DU63" s="102">
        <v>0</v>
      </c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>
        <v>0</v>
      </c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</row>
    <row r="64" spans="2:162" ht="51" customHeight="1">
      <c r="B64" s="80" t="s">
        <v>30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  <c r="T64" s="83" t="s">
        <v>10</v>
      </c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5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33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3"/>
      <c r="CU64" s="34"/>
      <c r="CV64" s="34"/>
      <c r="CW64" s="34"/>
      <c r="CX64" s="34"/>
      <c r="CY64" s="34"/>
      <c r="CZ64" s="34"/>
      <c r="DA64" s="34"/>
      <c r="DB64" s="33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3"/>
      <c r="DN64" s="34"/>
      <c r="DO64" s="34"/>
      <c r="DP64" s="34"/>
      <c r="DQ64" s="34"/>
      <c r="DR64" s="34"/>
      <c r="DS64" s="34"/>
      <c r="DT64" s="34"/>
      <c r="DU64" s="33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3"/>
      <c r="EG64" s="34"/>
      <c r="EH64" s="34"/>
      <c r="EI64" s="34"/>
      <c r="EJ64" s="34"/>
      <c r="EK64" s="34"/>
      <c r="EL64" s="34"/>
      <c r="EM64" s="34"/>
      <c r="EN64" s="33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3"/>
      <c r="EZ64" s="34"/>
      <c r="FA64" s="34"/>
      <c r="FB64" s="34"/>
      <c r="FC64" s="34"/>
      <c r="FD64" s="34"/>
      <c r="FE64" s="34"/>
      <c r="FF64" s="34"/>
    </row>
    <row r="65" spans="2:162" ht="13.5" customHeight="1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24" t="s">
        <v>8</v>
      </c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18" t="s">
        <v>60</v>
      </c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4"/>
      <c r="EZ65" s="14"/>
      <c r="FA65" s="14"/>
      <c r="FB65" s="14"/>
      <c r="FC65" s="14"/>
      <c r="FD65" s="14"/>
      <c r="FE65" s="14"/>
      <c r="FF65" s="15"/>
    </row>
    <row r="66" spans="2:162" ht="13.5" customHeight="1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128" t="s">
        <v>9</v>
      </c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8"/>
    </row>
    <row r="67" spans="2:162" ht="18" customHeight="1">
      <c r="B67" s="61" t="s">
        <v>49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3"/>
    </row>
    <row r="68" spans="2:162" ht="92.25" customHeight="1">
      <c r="B68" s="121" t="s">
        <v>32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3"/>
      <c r="T68" s="47" t="s">
        <v>26</v>
      </c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7"/>
      <c r="AW68" s="33">
        <f>BP68+CI68+DB68+DU68</f>
        <v>12455</v>
      </c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3">
        <f>CA68+CT68+DM68+EF68</f>
        <v>6444.08</v>
      </c>
      <c r="BI68" s="34"/>
      <c r="BJ68" s="34"/>
      <c r="BK68" s="34"/>
      <c r="BL68" s="34"/>
      <c r="BM68" s="34"/>
      <c r="BN68" s="34"/>
      <c r="BO68" s="34"/>
      <c r="BP68" s="33">
        <v>3230</v>
      </c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3">
        <v>3405</v>
      </c>
      <c r="CB68" s="34"/>
      <c r="CC68" s="34"/>
      <c r="CD68" s="34"/>
      <c r="CE68" s="34"/>
      <c r="CF68" s="34"/>
      <c r="CG68" s="34"/>
      <c r="CH68" s="34"/>
      <c r="CI68" s="33">
        <v>4200</v>
      </c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3">
        <v>1811.64</v>
      </c>
      <c r="CU68" s="34"/>
      <c r="CV68" s="34"/>
      <c r="CW68" s="34"/>
      <c r="CX68" s="34"/>
      <c r="CY68" s="34"/>
      <c r="CZ68" s="34"/>
      <c r="DA68" s="34"/>
      <c r="DB68" s="33">
        <v>4200</v>
      </c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3">
        <v>956</v>
      </c>
      <c r="DN68" s="34"/>
      <c r="DO68" s="34"/>
      <c r="DP68" s="34"/>
      <c r="DQ68" s="34"/>
      <c r="DR68" s="34"/>
      <c r="DS68" s="34"/>
      <c r="DT68" s="34"/>
      <c r="DU68" s="33">
        <v>825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3">
        <v>271.44</v>
      </c>
      <c r="EG68" s="34"/>
      <c r="EH68" s="34"/>
      <c r="EI68" s="34"/>
      <c r="EJ68" s="34"/>
      <c r="EK68" s="34"/>
      <c r="EL68" s="34"/>
      <c r="EM68" s="34"/>
      <c r="EN68" s="33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3"/>
      <c r="EZ68" s="34"/>
      <c r="FA68" s="34"/>
      <c r="FB68" s="34"/>
      <c r="FC68" s="34"/>
      <c r="FD68" s="34"/>
      <c r="FE68" s="34"/>
      <c r="FF68" s="34"/>
    </row>
    <row r="69" spans="2:162" ht="26.25" customHeight="1">
      <c r="B69" s="130" t="s">
        <v>33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47" t="s">
        <v>26</v>
      </c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7"/>
      <c r="AW69" s="33">
        <f>AW68</f>
        <v>12455</v>
      </c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3">
        <f>BH68</f>
        <v>6444.08</v>
      </c>
      <c r="BI69" s="34"/>
      <c r="BJ69" s="34"/>
      <c r="BK69" s="34"/>
      <c r="BL69" s="34"/>
      <c r="BM69" s="34"/>
      <c r="BN69" s="34"/>
      <c r="BO69" s="34"/>
      <c r="BP69" s="33">
        <f>BP68</f>
        <v>3230</v>
      </c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3">
        <f>CA68</f>
        <v>3405</v>
      </c>
      <c r="CB69" s="34"/>
      <c r="CC69" s="34"/>
      <c r="CD69" s="34"/>
      <c r="CE69" s="34"/>
      <c r="CF69" s="34"/>
      <c r="CG69" s="34"/>
      <c r="CH69" s="34"/>
      <c r="CI69" s="33">
        <f>CI68</f>
        <v>4200</v>
      </c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3">
        <f>CT68</f>
        <v>1811.64</v>
      </c>
      <c r="CU69" s="34"/>
      <c r="CV69" s="34"/>
      <c r="CW69" s="34"/>
      <c r="CX69" s="34"/>
      <c r="CY69" s="34"/>
      <c r="CZ69" s="34"/>
      <c r="DA69" s="34"/>
      <c r="DB69" s="33">
        <f>DB68</f>
        <v>4200</v>
      </c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3">
        <f>DM68</f>
        <v>956</v>
      </c>
      <c r="DN69" s="34"/>
      <c r="DO69" s="34"/>
      <c r="DP69" s="34"/>
      <c r="DQ69" s="34"/>
      <c r="DR69" s="34"/>
      <c r="DS69" s="34"/>
      <c r="DT69" s="34"/>
      <c r="DU69" s="33">
        <v>825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3">
        <v>271.44</v>
      </c>
      <c r="EG69" s="34"/>
      <c r="EH69" s="34"/>
      <c r="EI69" s="34"/>
      <c r="EJ69" s="34"/>
      <c r="EK69" s="34"/>
      <c r="EL69" s="34"/>
      <c r="EM69" s="34"/>
      <c r="EN69" s="33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3"/>
      <c r="EZ69" s="34"/>
      <c r="FA69" s="34"/>
      <c r="FB69" s="34"/>
      <c r="FC69" s="34"/>
      <c r="FD69" s="34"/>
      <c r="FE69" s="34"/>
      <c r="FF69" s="34"/>
    </row>
    <row r="70" spans="2:162" ht="18" customHeight="1">
      <c r="B70" s="61" t="s">
        <v>34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3"/>
    </row>
    <row r="71" spans="2:162" ht="126.75" customHeight="1">
      <c r="B71" s="121" t="s">
        <v>35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3"/>
      <c r="T71" s="47" t="s">
        <v>26</v>
      </c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7"/>
      <c r="AW71" s="33">
        <f>BP71+CI71+DB71+DU71</f>
        <v>8665</v>
      </c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3">
        <f>CA71+CT71+DM71+EF71</f>
        <v>10992.91</v>
      </c>
      <c r="BI71" s="34"/>
      <c r="BJ71" s="34"/>
      <c r="BK71" s="34"/>
      <c r="BL71" s="34"/>
      <c r="BM71" s="34"/>
      <c r="BN71" s="34"/>
      <c r="BO71" s="34"/>
      <c r="BP71" s="33">
        <v>2050</v>
      </c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3">
        <v>2050</v>
      </c>
      <c r="CB71" s="34"/>
      <c r="CC71" s="34"/>
      <c r="CD71" s="34"/>
      <c r="CE71" s="34"/>
      <c r="CF71" s="34"/>
      <c r="CG71" s="34"/>
      <c r="CH71" s="34"/>
      <c r="CI71" s="33">
        <v>1080</v>
      </c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3">
        <v>1981.72</v>
      </c>
      <c r="CU71" s="34"/>
      <c r="CV71" s="34"/>
      <c r="CW71" s="34"/>
      <c r="CX71" s="34"/>
      <c r="CY71" s="34"/>
      <c r="CZ71" s="34"/>
      <c r="DA71" s="34"/>
      <c r="DB71" s="33">
        <v>1080</v>
      </c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3">
        <v>4488.7</v>
      </c>
      <c r="DN71" s="34"/>
      <c r="DO71" s="34"/>
      <c r="DP71" s="34"/>
      <c r="DQ71" s="34"/>
      <c r="DR71" s="34"/>
      <c r="DS71" s="34"/>
      <c r="DT71" s="34"/>
      <c r="DU71" s="33">
        <v>4455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3">
        <v>2472.49</v>
      </c>
      <c r="EG71" s="34"/>
      <c r="EH71" s="34"/>
      <c r="EI71" s="34"/>
      <c r="EJ71" s="34"/>
      <c r="EK71" s="34"/>
      <c r="EL71" s="34"/>
      <c r="EM71" s="34"/>
      <c r="EN71" s="33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0"/>
      <c r="EZ71" s="31"/>
      <c r="FA71" s="31"/>
      <c r="FB71" s="31"/>
      <c r="FC71" s="31"/>
      <c r="FD71" s="31"/>
      <c r="FE71" s="31"/>
      <c r="FF71" s="31"/>
    </row>
    <row r="72" spans="2:162" ht="28.5" customHeight="1">
      <c r="B72" s="192" t="s">
        <v>36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4"/>
      <c r="T72" s="47" t="s">
        <v>27</v>
      </c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7"/>
      <c r="AW72" s="33">
        <f>BP72+CI72+DB72+DU72</f>
        <v>700</v>
      </c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3">
        <f>CA72+CT72+DM72+EF72</f>
        <v>0</v>
      </c>
      <c r="BI72" s="34"/>
      <c r="BJ72" s="34"/>
      <c r="BK72" s="34"/>
      <c r="BL72" s="34"/>
      <c r="BM72" s="34"/>
      <c r="BN72" s="34"/>
      <c r="BO72" s="34"/>
      <c r="BP72" s="33">
        <v>175</v>
      </c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3">
        <v>0</v>
      </c>
      <c r="CB72" s="34"/>
      <c r="CC72" s="34"/>
      <c r="CD72" s="34"/>
      <c r="CE72" s="34"/>
      <c r="CF72" s="34"/>
      <c r="CG72" s="34"/>
      <c r="CH72" s="34"/>
      <c r="CI72" s="33">
        <v>175</v>
      </c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3">
        <v>0</v>
      </c>
      <c r="CU72" s="34"/>
      <c r="CV72" s="34"/>
      <c r="CW72" s="34"/>
      <c r="CX72" s="34"/>
      <c r="CY72" s="34"/>
      <c r="CZ72" s="34"/>
      <c r="DA72" s="34"/>
      <c r="DB72" s="33">
        <v>175</v>
      </c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3">
        <v>0</v>
      </c>
      <c r="DN72" s="34"/>
      <c r="DO72" s="34"/>
      <c r="DP72" s="34"/>
      <c r="DQ72" s="34"/>
      <c r="DR72" s="34"/>
      <c r="DS72" s="34"/>
      <c r="DT72" s="34"/>
      <c r="DU72" s="33">
        <v>175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3">
        <v>0</v>
      </c>
      <c r="EG72" s="34"/>
      <c r="EH72" s="34"/>
      <c r="EI72" s="34"/>
      <c r="EJ72" s="34"/>
      <c r="EK72" s="34"/>
      <c r="EL72" s="34"/>
      <c r="EM72" s="34"/>
      <c r="EN72" s="33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0"/>
      <c r="EZ72" s="31"/>
      <c r="FA72" s="31"/>
      <c r="FB72" s="31"/>
      <c r="FC72" s="31"/>
      <c r="FD72" s="31"/>
      <c r="FE72" s="31"/>
      <c r="FF72" s="31"/>
    </row>
    <row r="73" spans="2:162" ht="36.75" customHeight="1">
      <c r="B73" s="195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7"/>
      <c r="T73" s="47" t="s">
        <v>10</v>
      </c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7"/>
      <c r="AW73" s="33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3"/>
      <c r="BI73" s="34"/>
      <c r="BJ73" s="34"/>
      <c r="BK73" s="34"/>
      <c r="BL73" s="34"/>
      <c r="BM73" s="34"/>
      <c r="BN73" s="34"/>
      <c r="BO73" s="34"/>
      <c r="BP73" s="33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3"/>
      <c r="CB73" s="34"/>
      <c r="CC73" s="34"/>
      <c r="CD73" s="34"/>
      <c r="CE73" s="34"/>
      <c r="CF73" s="34"/>
      <c r="CG73" s="34"/>
      <c r="CH73" s="34"/>
      <c r="CI73" s="33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3"/>
      <c r="CU73" s="34"/>
      <c r="CV73" s="34"/>
      <c r="CW73" s="34"/>
      <c r="CX73" s="34"/>
      <c r="CY73" s="34"/>
      <c r="CZ73" s="34"/>
      <c r="DA73" s="34"/>
      <c r="DB73" s="33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3"/>
      <c r="DN73" s="34"/>
      <c r="DO73" s="34"/>
      <c r="DP73" s="34"/>
      <c r="DQ73" s="34"/>
      <c r="DR73" s="34"/>
      <c r="DS73" s="34"/>
      <c r="DT73" s="34"/>
      <c r="DU73" s="33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3"/>
      <c r="EG73" s="34"/>
      <c r="EH73" s="34"/>
      <c r="EI73" s="34"/>
      <c r="EJ73" s="34"/>
      <c r="EK73" s="34"/>
      <c r="EL73" s="34"/>
      <c r="EM73" s="34"/>
      <c r="EN73" s="33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0"/>
      <c r="EZ73" s="31"/>
      <c r="FA73" s="31"/>
      <c r="FB73" s="31"/>
      <c r="FC73" s="31"/>
      <c r="FD73" s="31"/>
      <c r="FE73" s="31"/>
      <c r="FF73" s="31"/>
    </row>
    <row r="74" spans="2:162" ht="30" customHeight="1">
      <c r="B74" s="192" t="s">
        <v>37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4"/>
      <c r="T74" s="47" t="s">
        <v>27</v>
      </c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7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3"/>
      <c r="BI74" s="34"/>
      <c r="BJ74" s="34"/>
      <c r="BK74" s="34"/>
      <c r="BL74" s="34"/>
      <c r="BM74" s="34"/>
      <c r="BN74" s="34"/>
      <c r="BO74" s="34"/>
      <c r="BP74" s="33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3"/>
      <c r="CB74" s="34"/>
      <c r="CC74" s="34"/>
      <c r="CD74" s="34"/>
      <c r="CE74" s="34"/>
      <c r="CF74" s="34"/>
      <c r="CG74" s="34"/>
      <c r="CH74" s="34"/>
      <c r="CI74" s="33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3"/>
      <c r="CU74" s="34"/>
      <c r="CV74" s="34"/>
      <c r="CW74" s="34"/>
      <c r="CX74" s="34"/>
      <c r="CY74" s="34"/>
      <c r="CZ74" s="34"/>
      <c r="DA74" s="34"/>
      <c r="DB74" s="33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3"/>
      <c r="DN74" s="34"/>
      <c r="DO74" s="34"/>
      <c r="DP74" s="34"/>
      <c r="DQ74" s="34"/>
      <c r="DR74" s="34"/>
      <c r="DS74" s="34"/>
      <c r="DT74" s="34"/>
      <c r="DU74" s="33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3"/>
      <c r="EG74" s="34"/>
      <c r="EH74" s="34"/>
      <c r="EI74" s="34"/>
      <c r="EJ74" s="34"/>
      <c r="EK74" s="34"/>
      <c r="EL74" s="34"/>
      <c r="EM74" s="34"/>
      <c r="EN74" s="33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0"/>
      <c r="EZ74" s="31"/>
      <c r="FA74" s="31"/>
      <c r="FB74" s="31"/>
      <c r="FC74" s="31"/>
      <c r="FD74" s="31"/>
      <c r="FE74" s="31"/>
      <c r="FF74" s="31"/>
    </row>
    <row r="75" spans="2:162" ht="48.75" customHeight="1">
      <c r="B75" s="195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7"/>
      <c r="T75" s="47" t="s">
        <v>10</v>
      </c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7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3"/>
      <c r="BI75" s="34"/>
      <c r="BJ75" s="34"/>
      <c r="BK75" s="34"/>
      <c r="BL75" s="34"/>
      <c r="BM75" s="34"/>
      <c r="BN75" s="34"/>
      <c r="BO75" s="34"/>
      <c r="BP75" s="33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3"/>
      <c r="CB75" s="34"/>
      <c r="CC75" s="34"/>
      <c r="CD75" s="34"/>
      <c r="CE75" s="34"/>
      <c r="CF75" s="34"/>
      <c r="CG75" s="34"/>
      <c r="CH75" s="34"/>
      <c r="CI75" s="33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3"/>
      <c r="CU75" s="34"/>
      <c r="CV75" s="34"/>
      <c r="CW75" s="34"/>
      <c r="CX75" s="34"/>
      <c r="CY75" s="34"/>
      <c r="CZ75" s="34"/>
      <c r="DA75" s="34"/>
      <c r="DB75" s="33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3"/>
      <c r="DN75" s="34"/>
      <c r="DO75" s="34"/>
      <c r="DP75" s="34"/>
      <c r="DQ75" s="34"/>
      <c r="DR75" s="34"/>
      <c r="DS75" s="34"/>
      <c r="DT75" s="34"/>
      <c r="DU75" s="33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3"/>
      <c r="EG75" s="34"/>
      <c r="EH75" s="34"/>
      <c r="EI75" s="34"/>
      <c r="EJ75" s="34"/>
      <c r="EK75" s="34"/>
      <c r="EL75" s="34"/>
      <c r="EM75" s="34"/>
      <c r="EN75" s="33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0"/>
      <c r="EZ75" s="31"/>
      <c r="FA75" s="31"/>
      <c r="FB75" s="31"/>
      <c r="FC75" s="31"/>
      <c r="FD75" s="31"/>
      <c r="FE75" s="31"/>
      <c r="FF75" s="31"/>
    </row>
    <row r="76" spans="2:162" ht="27" customHeight="1">
      <c r="B76" s="187" t="s">
        <v>28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88"/>
      <c r="T76" s="47" t="s">
        <v>27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9"/>
      <c r="AW76" s="58">
        <f>AW72+AW71</f>
        <v>9365</v>
      </c>
      <c r="AX76" s="59"/>
      <c r="AY76" s="59"/>
      <c r="AZ76" s="59"/>
      <c r="BA76" s="59"/>
      <c r="BB76" s="59"/>
      <c r="BC76" s="59"/>
      <c r="BD76" s="59"/>
      <c r="BE76" s="59"/>
      <c r="BF76" s="59"/>
      <c r="BG76" s="60"/>
      <c r="BH76" s="58">
        <f>BH71+BH72</f>
        <v>10992.91</v>
      </c>
      <c r="BI76" s="59"/>
      <c r="BJ76" s="59"/>
      <c r="BK76" s="59"/>
      <c r="BL76" s="59"/>
      <c r="BM76" s="59"/>
      <c r="BN76" s="59"/>
      <c r="BO76" s="60"/>
      <c r="BP76" s="58">
        <f>BP72+BP71</f>
        <v>2225</v>
      </c>
      <c r="BQ76" s="59"/>
      <c r="BR76" s="59"/>
      <c r="BS76" s="59"/>
      <c r="BT76" s="59"/>
      <c r="BU76" s="59"/>
      <c r="BV76" s="59"/>
      <c r="BW76" s="59"/>
      <c r="BX76" s="59"/>
      <c r="BY76" s="59"/>
      <c r="BZ76" s="60"/>
      <c r="CA76" s="58">
        <f>CA72</f>
        <v>0</v>
      </c>
      <c r="CB76" s="59"/>
      <c r="CC76" s="59"/>
      <c r="CD76" s="59"/>
      <c r="CE76" s="59"/>
      <c r="CF76" s="59"/>
      <c r="CG76" s="59"/>
      <c r="CH76" s="60"/>
      <c r="CI76" s="58">
        <f>CI72+CI71</f>
        <v>1255</v>
      </c>
      <c r="CJ76" s="59"/>
      <c r="CK76" s="59"/>
      <c r="CL76" s="59"/>
      <c r="CM76" s="59"/>
      <c r="CN76" s="59"/>
      <c r="CO76" s="59"/>
      <c r="CP76" s="59"/>
      <c r="CQ76" s="59"/>
      <c r="CR76" s="59"/>
      <c r="CS76" s="60"/>
      <c r="CT76" s="58">
        <v>1982.36</v>
      </c>
      <c r="CU76" s="59"/>
      <c r="CV76" s="59"/>
      <c r="CW76" s="59"/>
      <c r="CX76" s="59"/>
      <c r="CY76" s="59"/>
      <c r="CZ76" s="59"/>
      <c r="DA76" s="60"/>
      <c r="DB76" s="58">
        <f>DB71+DB72</f>
        <v>1255</v>
      </c>
      <c r="DC76" s="59"/>
      <c r="DD76" s="59"/>
      <c r="DE76" s="59"/>
      <c r="DF76" s="59"/>
      <c r="DG76" s="59"/>
      <c r="DH76" s="59"/>
      <c r="DI76" s="59"/>
      <c r="DJ76" s="59"/>
      <c r="DK76" s="59"/>
      <c r="DL76" s="60"/>
      <c r="DM76" s="58">
        <f>DM71+DM72</f>
        <v>4488.7</v>
      </c>
      <c r="DN76" s="59"/>
      <c r="DO76" s="59"/>
      <c r="DP76" s="59"/>
      <c r="DQ76" s="59"/>
      <c r="DR76" s="59"/>
      <c r="DS76" s="59"/>
      <c r="DT76" s="60"/>
      <c r="DU76" s="58">
        <f>DU72+DU71</f>
        <v>4630</v>
      </c>
      <c r="DV76" s="59"/>
      <c r="DW76" s="59"/>
      <c r="DX76" s="59"/>
      <c r="DY76" s="59"/>
      <c r="DZ76" s="59"/>
      <c r="EA76" s="59"/>
      <c r="EB76" s="59"/>
      <c r="EC76" s="59"/>
      <c r="ED76" s="59"/>
      <c r="EE76" s="60"/>
      <c r="EF76" s="58">
        <f>EF72+EF71</f>
        <v>2472.49</v>
      </c>
      <c r="EG76" s="59"/>
      <c r="EH76" s="59"/>
      <c r="EI76" s="59"/>
      <c r="EJ76" s="59"/>
      <c r="EK76" s="59"/>
      <c r="EL76" s="59"/>
      <c r="EM76" s="60"/>
      <c r="EN76" s="58"/>
      <c r="EO76" s="59"/>
      <c r="EP76" s="59"/>
      <c r="EQ76" s="59"/>
      <c r="ER76" s="59"/>
      <c r="ES76" s="59"/>
      <c r="ET76" s="59"/>
      <c r="EU76" s="59"/>
      <c r="EV76" s="59"/>
      <c r="EW76" s="59"/>
      <c r="EX76" s="60"/>
      <c r="EY76" s="113"/>
      <c r="EZ76" s="185"/>
      <c r="FA76" s="185"/>
      <c r="FB76" s="185"/>
      <c r="FC76" s="185"/>
      <c r="FD76" s="185"/>
      <c r="FE76" s="185"/>
      <c r="FF76" s="186"/>
    </row>
    <row r="77" spans="2:162" ht="51" customHeight="1"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1"/>
      <c r="T77" s="47" t="s">
        <v>10</v>
      </c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7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3"/>
      <c r="BI77" s="34"/>
      <c r="BJ77" s="34"/>
      <c r="BK77" s="34"/>
      <c r="BL77" s="34"/>
      <c r="BM77" s="34"/>
      <c r="BN77" s="34"/>
      <c r="BO77" s="34"/>
      <c r="BP77" s="33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3"/>
      <c r="CB77" s="34"/>
      <c r="CC77" s="34"/>
      <c r="CD77" s="34"/>
      <c r="CE77" s="34"/>
      <c r="CF77" s="34"/>
      <c r="CG77" s="34"/>
      <c r="CH77" s="34"/>
      <c r="CI77" s="33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3"/>
      <c r="CU77" s="34"/>
      <c r="CV77" s="34"/>
      <c r="CW77" s="34"/>
      <c r="CX77" s="34"/>
      <c r="CY77" s="34"/>
      <c r="CZ77" s="34"/>
      <c r="DA77" s="34"/>
      <c r="DB77" s="33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3"/>
      <c r="DN77" s="34"/>
      <c r="DO77" s="34"/>
      <c r="DP77" s="34"/>
      <c r="DQ77" s="34"/>
      <c r="DR77" s="34"/>
      <c r="DS77" s="34"/>
      <c r="DT77" s="34"/>
      <c r="DU77" s="33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3"/>
      <c r="EG77" s="34"/>
      <c r="EH77" s="34"/>
      <c r="EI77" s="34"/>
      <c r="EJ77" s="34"/>
      <c r="EK77" s="34"/>
      <c r="EL77" s="34"/>
      <c r="EM77" s="34"/>
      <c r="EN77" s="33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0"/>
      <c r="EZ77" s="31"/>
      <c r="FA77" s="31"/>
      <c r="FB77" s="31"/>
      <c r="FC77" s="31"/>
      <c r="FD77" s="31"/>
      <c r="FE77" s="31"/>
      <c r="FF77" s="31"/>
    </row>
    <row r="78" spans="2:162" ht="33" customHeight="1">
      <c r="B78" s="86" t="s">
        <v>38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8"/>
      <c r="T78" s="83" t="s">
        <v>27</v>
      </c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5"/>
      <c r="AW78" s="102">
        <f>AW76+AW69</f>
        <v>21820</v>
      </c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>
        <f>BH76+BH69</f>
        <v>17436.989999999998</v>
      </c>
      <c r="BI78" s="102"/>
      <c r="BJ78" s="102"/>
      <c r="BK78" s="102"/>
      <c r="BL78" s="102"/>
      <c r="BM78" s="102"/>
      <c r="BN78" s="102"/>
      <c r="BO78" s="102"/>
      <c r="BP78" s="102">
        <f>BP76+BP69</f>
        <v>5455</v>
      </c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>
        <f>CA76+CA69</f>
        <v>3405</v>
      </c>
      <c r="CB78" s="102"/>
      <c r="CC78" s="102"/>
      <c r="CD78" s="102"/>
      <c r="CE78" s="102"/>
      <c r="CF78" s="102"/>
      <c r="CG78" s="102"/>
      <c r="CH78" s="102"/>
      <c r="CI78" s="102">
        <f>CI76+CI69</f>
        <v>5455</v>
      </c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>
        <f>CT76+CT69</f>
        <v>3794</v>
      </c>
      <c r="CU78" s="102"/>
      <c r="CV78" s="102"/>
      <c r="CW78" s="102"/>
      <c r="CX78" s="102"/>
      <c r="CY78" s="102"/>
      <c r="CZ78" s="102"/>
      <c r="DA78" s="102"/>
      <c r="DB78" s="102">
        <f>DB76+DB69</f>
        <v>5455</v>
      </c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>
        <f>DM76+DM69</f>
        <v>5444.7</v>
      </c>
      <c r="DN78" s="102"/>
      <c r="DO78" s="102"/>
      <c r="DP78" s="102"/>
      <c r="DQ78" s="102"/>
      <c r="DR78" s="102"/>
      <c r="DS78" s="102"/>
      <c r="DT78" s="102"/>
      <c r="DU78" s="102">
        <f>DU76+DU69</f>
        <v>5455</v>
      </c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>
        <f>EF76+EF69</f>
        <v>2743.93</v>
      </c>
      <c r="EG78" s="102"/>
      <c r="EH78" s="102"/>
      <c r="EI78" s="102"/>
      <c r="EJ78" s="102"/>
      <c r="EK78" s="102"/>
      <c r="EL78" s="102"/>
      <c r="EM78" s="102"/>
      <c r="EN78" s="33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0"/>
      <c r="EZ78" s="31"/>
      <c r="FA78" s="31"/>
      <c r="FB78" s="31"/>
      <c r="FC78" s="31"/>
      <c r="FD78" s="31"/>
      <c r="FE78" s="31"/>
      <c r="FF78" s="31"/>
    </row>
    <row r="79" spans="2:162" ht="45.75" customHeight="1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2"/>
      <c r="T79" s="83" t="s">
        <v>10</v>
      </c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5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33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3"/>
      <c r="CU79" s="34"/>
      <c r="CV79" s="34"/>
      <c r="CW79" s="34"/>
      <c r="CX79" s="34"/>
      <c r="CY79" s="34"/>
      <c r="CZ79" s="34"/>
      <c r="DA79" s="34"/>
      <c r="DB79" s="33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3"/>
      <c r="DN79" s="34"/>
      <c r="DO79" s="34"/>
      <c r="DP79" s="34"/>
      <c r="DQ79" s="34"/>
      <c r="DR79" s="34"/>
      <c r="DS79" s="34"/>
      <c r="DT79" s="34"/>
      <c r="DU79" s="33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3"/>
      <c r="EG79" s="34"/>
      <c r="EH79" s="34"/>
      <c r="EI79" s="34"/>
      <c r="EJ79" s="34"/>
      <c r="EK79" s="34"/>
      <c r="EL79" s="34"/>
      <c r="EM79" s="34"/>
      <c r="EN79" s="33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0"/>
      <c r="EZ79" s="31"/>
      <c r="FA79" s="31"/>
      <c r="FB79" s="31"/>
      <c r="FC79" s="31"/>
      <c r="FD79" s="31"/>
      <c r="FE79" s="31"/>
      <c r="FF79" s="31"/>
    </row>
    <row r="80" spans="2:162" ht="13.5" customHeight="1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24" t="s">
        <v>8</v>
      </c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18" t="s">
        <v>68</v>
      </c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4"/>
      <c r="EZ80" s="14"/>
      <c r="FA80" s="14"/>
      <c r="FB80" s="14"/>
      <c r="FC80" s="14"/>
      <c r="FD80" s="14"/>
      <c r="FE80" s="14"/>
      <c r="FF80" s="15"/>
    </row>
    <row r="81" spans="2:162" ht="13.5" customHeight="1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198" t="s">
        <v>9</v>
      </c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8"/>
    </row>
    <row r="82" spans="2:162" ht="18" customHeight="1">
      <c r="B82" s="61" t="s">
        <v>54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3"/>
    </row>
    <row r="83" spans="2:162" ht="52.5" customHeight="1">
      <c r="B83" s="50" t="s">
        <v>70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2"/>
      <c r="T83" s="47" t="s">
        <v>26</v>
      </c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7"/>
      <c r="AW83" s="33">
        <f>BP83+CI83+DB83</f>
        <v>430</v>
      </c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3">
        <f>CA83+CT83</f>
        <v>180</v>
      </c>
      <c r="BI83" s="34"/>
      <c r="BJ83" s="34"/>
      <c r="BK83" s="34"/>
      <c r="BL83" s="34"/>
      <c r="BM83" s="34"/>
      <c r="BN83" s="34"/>
      <c r="BO83" s="34"/>
      <c r="BP83" s="33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3"/>
      <c r="CB83" s="34"/>
      <c r="CC83" s="34"/>
      <c r="CD83" s="34"/>
      <c r="CE83" s="34"/>
      <c r="CF83" s="34"/>
      <c r="CG83" s="34"/>
      <c r="CH83" s="34"/>
      <c r="CI83" s="33">
        <v>180</v>
      </c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3">
        <v>180</v>
      </c>
      <c r="CU83" s="34"/>
      <c r="CV83" s="34"/>
      <c r="CW83" s="34"/>
      <c r="CX83" s="34"/>
      <c r="CY83" s="34"/>
      <c r="CZ83" s="34"/>
      <c r="DA83" s="34"/>
      <c r="DB83" s="33">
        <v>250</v>
      </c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3">
        <v>0</v>
      </c>
      <c r="DN83" s="34"/>
      <c r="DO83" s="34"/>
      <c r="DP83" s="34"/>
      <c r="DQ83" s="34"/>
      <c r="DR83" s="34"/>
      <c r="DS83" s="34"/>
      <c r="DT83" s="34"/>
      <c r="DU83" s="33">
        <v>0</v>
      </c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3">
        <v>0</v>
      </c>
      <c r="EG83" s="34"/>
      <c r="EH83" s="34"/>
      <c r="EI83" s="34"/>
      <c r="EJ83" s="34"/>
      <c r="EK83" s="34"/>
      <c r="EL83" s="34"/>
      <c r="EM83" s="34"/>
      <c r="EN83" s="33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3"/>
      <c r="EZ83" s="34"/>
      <c r="FA83" s="34"/>
      <c r="FB83" s="34"/>
      <c r="FC83" s="34"/>
      <c r="FD83" s="34"/>
      <c r="FE83" s="34"/>
      <c r="FF83" s="34"/>
    </row>
    <row r="84" spans="2:162" ht="39.75" customHeight="1"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/>
      <c r="T84" s="47" t="s">
        <v>10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9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</row>
    <row r="85" spans="2:162" ht="25.5" customHeight="1">
      <c r="B85" s="38" t="s">
        <v>33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35" t="s">
        <v>27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7"/>
      <c r="AW85" s="33">
        <f>AW83</f>
        <v>430</v>
      </c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3">
        <f>BH83</f>
        <v>180</v>
      </c>
      <c r="BI85" s="34"/>
      <c r="BJ85" s="34"/>
      <c r="BK85" s="34"/>
      <c r="BL85" s="34"/>
      <c r="BM85" s="34"/>
      <c r="BN85" s="34"/>
      <c r="BO85" s="34"/>
      <c r="BP85" s="33">
        <f>BP82</f>
        <v>0</v>
      </c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3">
        <f>CA82</f>
        <v>0</v>
      </c>
      <c r="CB85" s="34"/>
      <c r="CC85" s="34"/>
      <c r="CD85" s="34"/>
      <c r="CE85" s="34"/>
      <c r="CF85" s="34"/>
      <c r="CG85" s="34"/>
      <c r="CH85" s="34"/>
      <c r="CI85" s="33">
        <f>CI83</f>
        <v>180</v>
      </c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3">
        <f>CT83</f>
        <v>180</v>
      </c>
      <c r="CU85" s="34"/>
      <c r="CV85" s="34"/>
      <c r="CW85" s="34"/>
      <c r="CX85" s="34"/>
      <c r="CY85" s="34"/>
      <c r="CZ85" s="34"/>
      <c r="DA85" s="34"/>
      <c r="DB85" s="33">
        <f>DB83</f>
        <v>250</v>
      </c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3">
        <v>0</v>
      </c>
      <c r="DN85" s="34"/>
      <c r="DO85" s="34"/>
      <c r="DP85" s="34"/>
      <c r="DQ85" s="34"/>
      <c r="DR85" s="34"/>
      <c r="DS85" s="34"/>
      <c r="DT85" s="34"/>
      <c r="DU85" s="33">
        <v>0</v>
      </c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3">
        <v>0</v>
      </c>
      <c r="EG85" s="34"/>
      <c r="EH85" s="34"/>
      <c r="EI85" s="34"/>
      <c r="EJ85" s="34"/>
      <c r="EK85" s="34"/>
      <c r="EL85" s="34"/>
      <c r="EM85" s="34"/>
      <c r="EN85" s="33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0"/>
      <c r="EZ85" s="31"/>
      <c r="FA85" s="31"/>
      <c r="FB85" s="31"/>
      <c r="FC85" s="31"/>
      <c r="FD85" s="31"/>
      <c r="FE85" s="31"/>
      <c r="FF85" s="31"/>
    </row>
    <row r="86" spans="2:162" ht="36" customHeight="1"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35" t="s">
        <v>10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7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3"/>
      <c r="BI86" s="34"/>
      <c r="BJ86" s="34"/>
      <c r="BK86" s="34"/>
      <c r="BL86" s="34"/>
      <c r="BM86" s="34"/>
      <c r="BN86" s="34"/>
      <c r="BO86" s="34"/>
      <c r="BP86" s="33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3"/>
      <c r="CB86" s="34"/>
      <c r="CC86" s="34"/>
      <c r="CD86" s="34"/>
      <c r="CE86" s="34"/>
      <c r="CF86" s="34"/>
      <c r="CG86" s="34"/>
      <c r="CH86" s="34"/>
      <c r="CI86" s="33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3"/>
      <c r="CU86" s="34"/>
      <c r="CV86" s="34"/>
      <c r="CW86" s="34"/>
      <c r="CX86" s="34"/>
      <c r="CY86" s="34"/>
      <c r="CZ86" s="34"/>
      <c r="DA86" s="34"/>
      <c r="DB86" s="33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3"/>
      <c r="DN86" s="34"/>
      <c r="DO86" s="34"/>
      <c r="DP86" s="34"/>
      <c r="DQ86" s="34"/>
      <c r="DR86" s="34"/>
      <c r="DS86" s="34"/>
      <c r="DT86" s="34"/>
      <c r="DU86" s="33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3"/>
      <c r="EG86" s="34"/>
      <c r="EH86" s="34"/>
      <c r="EI86" s="34"/>
      <c r="EJ86" s="34"/>
      <c r="EK86" s="34"/>
      <c r="EL86" s="34"/>
      <c r="EM86" s="34"/>
      <c r="EN86" s="33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0"/>
      <c r="EZ86" s="31"/>
      <c r="FA86" s="31"/>
      <c r="FB86" s="31"/>
      <c r="FC86" s="31"/>
      <c r="FD86" s="31"/>
      <c r="FE86" s="31"/>
      <c r="FF86" s="31"/>
    </row>
    <row r="87" spans="2:162" ht="36.75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  <c r="T87" s="35" t="s">
        <v>44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7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3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3"/>
      <c r="DN87" s="34"/>
      <c r="DO87" s="34"/>
      <c r="DP87" s="34"/>
      <c r="DQ87" s="34"/>
      <c r="DR87" s="34"/>
      <c r="DS87" s="34"/>
      <c r="DT87" s="34"/>
      <c r="DU87" s="33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3"/>
      <c r="EG87" s="34"/>
      <c r="EH87" s="34"/>
      <c r="EI87" s="34"/>
      <c r="EJ87" s="34"/>
      <c r="EK87" s="34"/>
      <c r="EL87" s="34"/>
      <c r="EM87" s="34"/>
      <c r="EN87" s="33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0"/>
      <c r="EZ87" s="31"/>
      <c r="FA87" s="31"/>
      <c r="FB87" s="31"/>
      <c r="FC87" s="31"/>
      <c r="FD87" s="31"/>
      <c r="FE87" s="31"/>
      <c r="FF87" s="31"/>
    </row>
    <row r="88" spans="2:162" ht="18" customHeight="1">
      <c r="B88" s="61" t="s">
        <v>75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3"/>
    </row>
    <row r="89" spans="2:162" ht="33" customHeight="1">
      <c r="B89" s="50" t="s">
        <v>77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2"/>
      <c r="T89" s="47" t="s">
        <v>26</v>
      </c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7"/>
      <c r="AW89" s="33">
        <f>DB89+DU89</f>
        <v>300</v>
      </c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3">
        <f>DM89</f>
        <v>0</v>
      </c>
      <c r="BI89" s="34"/>
      <c r="BJ89" s="34"/>
      <c r="BK89" s="34"/>
      <c r="BL89" s="34"/>
      <c r="BM89" s="34"/>
      <c r="BN89" s="34"/>
      <c r="BO89" s="34"/>
      <c r="BP89" s="33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3"/>
      <c r="CB89" s="34"/>
      <c r="CC89" s="34"/>
      <c r="CD89" s="34"/>
      <c r="CE89" s="34"/>
      <c r="CF89" s="34"/>
      <c r="CG89" s="34"/>
      <c r="CH89" s="34"/>
      <c r="CI89" s="33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3"/>
      <c r="CU89" s="34"/>
      <c r="CV89" s="34"/>
      <c r="CW89" s="34"/>
      <c r="CX89" s="34"/>
      <c r="CY89" s="34"/>
      <c r="CZ89" s="34"/>
      <c r="DA89" s="34"/>
      <c r="DB89" s="33">
        <v>200</v>
      </c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3">
        <v>0</v>
      </c>
      <c r="DN89" s="34"/>
      <c r="DO89" s="34"/>
      <c r="DP89" s="34"/>
      <c r="DQ89" s="34"/>
      <c r="DR89" s="34"/>
      <c r="DS89" s="34"/>
      <c r="DT89" s="34"/>
      <c r="DU89" s="33">
        <v>100</v>
      </c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3">
        <v>0</v>
      </c>
      <c r="EG89" s="34"/>
      <c r="EH89" s="34"/>
      <c r="EI89" s="34"/>
      <c r="EJ89" s="34"/>
      <c r="EK89" s="34"/>
      <c r="EL89" s="34"/>
      <c r="EM89" s="34"/>
      <c r="EN89" s="33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3"/>
      <c r="EZ89" s="34"/>
      <c r="FA89" s="34"/>
      <c r="FB89" s="34"/>
      <c r="FC89" s="34"/>
      <c r="FD89" s="34"/>
      <c r="FE89" s="34"/>
      <c r="FF89" s="34"/>
    </row>
    <row r="90" spans="2:162" ht="39.75" customHeight="1"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5"/>
      <c r="T90" s="47" t="s">
        <v>10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9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</row>
    <row r="91" spans="2:162" ht="25.5" customHeight="1">
      <c r="B91" s="38" t="s">
        <v>76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/>
      <c r="T91" s="35" t="s">
        <v>27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7"/>
      <c r="AW91" s="33">
        <f>DB91+DU91</f>
        <v>300</v>
      </c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3">
        <f>DM91</f>
        <v>0</v>
      </c>
      <c r="BI91" s="34"/>
      <c r="BJ91" s="34"/>
      <c r="BK91" s="34"/>
      <c r="BL91" s="34"/>
      <c r="BM91" s="34"/>
      <c r="BN91" s="34"/>
      <c r="BO91" s="34"/>
      <c r="BP91" s="33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3"/>
      <c r="CB91" s="34"/>
      <c r="CC91" s="34"/>
      <c r="CD91" s="34"/>
      <c r="CE91" s="34"/>
      <c r="CF91" s="34"/>
      <c r="CG91" s="34"/>
      <c r="CH91" s="34"/>
      <c r="CI91" s="33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3"/>
      <c r="CU91" s="34"/>
      <c r="CV91" s="34"/>
      <c r="CW91" s="34"/>
      <c r="CX91" s="34"/>
      <c r="CY91" s="34"/>
      <c r="CZ91" s="34"/>
      <c r="DA91" s="34"/>
      <c r="DB91" s="33">
        <f>DB89</f>
        <v>200</v>
      </c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3">
        <v>0</v>
      </c>
      <c r="DN91" s="34"/>
      <c r="DO91" s="34"/>
      <c r="DP91" s="34"/>
      <c r="DQ91" s="34"/>
      <c r="DR91" s="34"/>
      <c r="DS91" s="34"/>
      <c r="DT91" s="34"/>
      <c r="DU91" s="33">
        <v>100</v>
      </c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3">
        <v>0</v>
      </c>
      <c r="EG91" s="34"/>
      <c r="EH91" s="34"/>
      <c r="EI91" s="34"/>
      <c r="EJ91" s="34"/>
      <c r="EK91" s="34"/>
      <c r="EL91" s="34"/>
      <c r="EM91" s="34"/>
      <c r="EN91" s="33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0"/>
      <c r="EZ91" s="31"/>
      <c r="FA91" s="31"/>
      <c r="FB91" s="31"/>
      <c r="FC91" s="31"/>
      <c r="FD91" s="31"/>
      <c r="FE91" s="31"/>
      <c r="FF91" s="31"/>
    </row>
    <row r="92" spans="2:162" ht="36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3"/>
      <c r="T92" s="35" t="s">
        <v>10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7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3"/>
      <c r="BI92" s="34"/>
      <c r="BJ92" s="34"/>
      <c r="BK92" s="34"/>
      <c r="BL92" s="34"/>
      <c r="BM92" s="34"/>
      <c r="BN92" s="34"/>
      <c r="BO92" s="34"/>
      <c r="BP92" s="33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3"/>
      <c r="CB92" s="34"/>
      <c r="CC92" s="34"/>
      <c r="CD92" s="34"/>
      <c r="CE92" s="34"/>
      <c r="CF92" s="34"/>
      <c r="CG92" s="34"/>
      <c r="CH92" s="34"/>
      <c r="CI92" s="33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3"/>
      <c r="CU92" s="34"/>
      <c r="CV92" s="34"/>
      <c r="CW92" s="34"/>
      <c r="CX92" s="34"/>
      <c r="CY92" s="34"/>
      <c r="CZ92" s="34"/>
      <c r="DA92" s="34"/>
      <c r="DB92" s="33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3"/>
      <c r="DN92" s="34"/>
      <c r="DO92" s="34"/>
      <c r="DP92" s="34"/>
      <c r="DQ92" s="34"/>
      <c r="DR92" s="34"/>
      <c r="DS92" s="34"/>
      <c r="DT92" s="34"/>
      <c r="DU92" s="33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3"/>
      <c r="EG92" s="34"/>
      <c r="EH92" s="34"/>
      <c r="EI92" s="34"/>
      <c r="EJ92" s="34"/>
      <c r="EK92" s="34"/>
      <c r="EL92" s="34"/>
      <c r="EM92" s="34"/>
      <c r="EN92" s="33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0"/>
      <c r="EZ92" s="31"/>
      <c r="FA92" s="31"/>
      <c r="FB92" s="31"/>
      <c r="FC92" s="31"/>
      <c r="FD92" s="31"/>
      <c r="FE92" s="31"/>
      <c r="FF92" s="31"/>
    </row>
    <row r="93" spans="2:162" ht="36.75" customHeight="1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6"/>
      <c r="T93" s="35" t="s">
        <v>44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7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3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3"/>
      <c r="DN93" s="34"/>
      <c r="DO93" s="34"/>
      <c r="DP93" s="34"/>
      <c r="DQ93" s="34"/>
      <c r="DR93" s="34"/>
      <c r="DS93" s="34"/>
      <c r="DT93" s="34"/>
      <c r="DU93" s="33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3"/>
      <c r="EG93" s="34"/>
      <c r="EH93" s="34"/>
      <c r="EI93" s="34"/>
      <c r="EJ93" s="34"/>
      <c r="EK93" s="34"/>
      <c r="EL93" s="34"/>
      <c r="EM93" s="34"/>
      <c r="EN93" s="33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0"/>
      <c r="EZ93" s="31"/>
      <c r="FA93" s="31"/>
      <c r="FB93" s="31"/>
      <c r="FC93" s="31"/>
      <c r="FD93" s="31"/>
      <c r="FE93" s="31"/>
      <c r="FF93" s="31"/>
    </row>
    <row r="94" spans="2:162" ht="37.5" customHeight="1">
      <c r="B94" s="106" t="s">
        <v>55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8"/>
      <c r="T94" s="83" t="s">
        <v>27</v>
      </c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5"/>
      <c r="AW94" s="102">
        <f>AW85+AW91</f>
        <v>730</v>
      </c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5">
        <f>BH85+BH91</f>
        <v>180</v>
      </c>
      <c r="BI94" s="105"/>
      <c r="BJ94" s="105"/>
      <c r="BK94" s="105"/>
      <c r="BL94" s="105"/>
      <c r="BM94" s="105"/>
      <c r="BN94" s="105"/>
      <c r="BO94" s="105"/>
      <c r="BP94" s="105">
        <f>BP85</f>
        <v>0</v>
      </c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>
        <f>CA85</f>
        <v>0</v>
      </c>
      <c r="CB94" s="105"/>
      <c r="CC94" s="105"/>
      <c r="CD94" s="105"/>
      <c r="CE94" s="105"/>
      <c r="CF94" s="105"/>
      <c r="CG94" s="105"/>
      <c r="CH94" s="105"/>
      <c r="CI94" s="105">
        <f>CI85</f>
        <v>180</v>
      </c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>
        <f>CT85</f>
        <v>180</v>
      </c>
      <c r="CU94" s="105"/>
      <c r="CV94" s="105"/>
      <c r="CW94" s="105"/>
      <c r="CX94" s="105"/>
      <c r="CY94" s="105"/>
      <c r="CZ94" s="105"/>
      <c r="DA94" s="105"/>
      <c r="DB94" s="102">
        <f>DB91+DB85</f>
        <v>450</v>
      </c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>
        <f>DM91+DM85</f>
        <v>0</v>
      </c>
      <c r="DN94" s="102"/>
      <c r="DO94" s="102"/>
      <c r="DP94" s="102"/>
      <c r="DQ94" s="102"/>
      <c r="DR94" s="102"/>
      <c r="DS94" s="102"/>
      <c r="DT94" s="102"/>
      <c r="DU94" s="102">
        <f>DU91</f>
        <v>100</v>
      </c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>
        <v>0</v>
      </c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30"/>
      <c r="EZ94" s="31"/>
      <c r="FA94" s="31"/>
      <c r="FB94" s="31"/>
      <c r="FC94" s="31"/>
      <c r="FD94" s="31"/>
      <c r="FE94" s="31"/>
      <c r="FF94" s="31"/>
    </row>
    <row r="95" spans="2:162" ht="38.2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83" t="s">
        <v>10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5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3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3"/>
      <c r="DN95" s="34"/>
      <c r="DO95" s="34"/>
      <c r="DP95" s="34"/>
      <c r="DQ95" s="34"/>
      <c r="DR95" s="34"/>
      <c r="DS95" s="34"/>
      <c r="DT95" s="34"/>
      <c r="DU95" s="33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3"/>
      <c r="EG95" s="34"/>
      <c r="EH95" s="34"/>
      <c r="EI95" s="34"/>
      <c r="EJ95" s="34"/>
      <c r="EK95" s="34"/>
      <c r="EL95" s="34"/>
      <c r="EM95" s="34"/>
      <c r="EN95" s="33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0"/>
      <c r="EZ95" s="31"/>
      <c r="FA95" s="31"/>
      <c r="FB95" s="31"/>
      <c r="FC95" s="31"/>
      <c r="FD95" s="31"/>
      <c r="FE95" s="31"/>
      <c r="FF95" s="31"/>
    </row>
    <row r="96" spans="2:186" ht="40.5" customHeight="1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1"/>
      <c r="T96" s="83" t="s">
        <v>44</v>
      </c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5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3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3"/>
      <c r="DN96" s="34"/>
      <c r="DO96" s="34"/>
      <c r="DP96" s="34"/>
      <c r="DQ96" s="34"/>
      <c r="DR96" s="34"/>
      <c r="DS96" s="34"/>
      <c r="DT96" s="34"/>
      <c r="DU96" s="33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3"/>
      <c r="EG96" s="34"/>
      <c r="EH96" s="34"/>
      <c r="EI96" s="34"/>
      <c r="EJ96" s="34"/>
      <c r="EK96" s="34"/>
      <c r="EL96" s="34"/>
      <c r="EM96" s="34"/>
      <c r="EN96" s="33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0"/>
      <c r="EZ96" s="31"/>
      <c r="FA96" s="31"/>
      <c r="FB96" s="31"/>
      <c r="FC96" s="31"/>
      <c r="FD96" s="31"/>
      <c r="FE96" s="31"/>
      <c r="FF96" s="31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</row>
    <row r="97" spans="2:162" s="22" customFormat="1" ht="15.75" customHeight="1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51" t="s">
        <v>8</v>
      </c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118" t="s">
        <v>69</v>
      </c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8"/>
      <c r="EZ97" s="8"/>
      <c r="FA97" s="8"/>
      <c r="FB97" s="8"/>
      <c r="FC97" s="8"/>
      <c r="FD97" s="8"/>
      <c r="FE97" s="8"/>
      <c r="FF97" s="9"/>
    </row>
    <row r="98" spans="2:162" s="22" customFormat="1" ht="12.75" customHeight="1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7" t="s">
        <v>9</v>
      </c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2"/>
    </row>
    <row r="99" spans="2:162" ht="18.75" customHeight="1">
      <c r="B99" s="113" t="s">
        <v>39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16"/>
    </row>
    <row r="100" spans="2:162" ht="28.5" customHeight="1">
      <c r="B100" s="38" t="s">
        <v>40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  <c r="T100" s="35" t="s">
        <v>27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7"/>
      <c r="AW100" s="33">
        <f>BP100+CI100+DB100+DU100</f>
        <v>28541707.68</v>
      </c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3">
        <f>CA100+CT100+DM100+EF100</f>
        <v>29777927.67</v>
      </c>
      <c r="BI100" s="34"/>
      <c r="BJ100" s="34"/>
      <c r="BK100" s="34"/>
      <c r="BL100" s="34"/>
      <c r="BM100" s="34"/>
      <c r="BN100" s="34"/>
      <c r="BO100" s="34"/>
      <c r="BP100" s="33">
        <v>6139625.68</v>
      </c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3">
        <v>6397934.26</v>
      </c>
      <c r="CB100" s="34"/>
      <c r="CC100" s="34"/>
      <c r="CD100" s="34"/>
      <c r="CE100" s="34"/>
      <c r="CF100" s="34"/>
      <c r="CG100" s="34"/>
      <c r="CH100" s="34"/>
      <c r="CI100" s="33">
        <v>6646361</v>
      </c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3">
        <v>6712408.41</v>
      </c>
      <c r="CU100" s="34"/>
      <c r="CV100" s="34"/>
      <c r="CW100" s="34"/>
      <c r="CX100" s="34"/>
      <c r="CY100" s="34"/>
      <c r="CZ100" s="34"/>
      <c r="DA100" s="34"/>
      <c r="DB100" s="33">
        <v>7272837</v>
      </c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119">
        <v>7981016.38</v>
      </c>
      <c r="DN100" s="120"/>
      <c r="DO100" s="120"/>
      <c r="DP100" s="120"/>
      <c r="DQ100" s="120"/>
      <c r="DR100" s="120"/>
      <c r="DS100" s="120"/>
      <c r="DT100" s="120"/>
      <c r="DU100" s="119">
        <v>8482884</v>
      </c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33">
        <v>8686568.62</v>
      </c>
      <c r="EG100" s="34"/>
      <c r="EH100" s="34"/>
      <c r="EI100" s="34"/>
      <c r="EJ100" s="34"/>
      <c r="EK100" s="34"/>
      <c r="EL100" s="34"/>
      <c r="EM100" s="34"/>
      <c r="EN100" s="33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0"/>
      <c r="EZ100" s="31"/>
      <c r="FA100" s="31"/>
      <c r="FB100" s="31"/>
      <c r="FC100" s="31"/>
      <c r="FD100" s="31"/>
      <c r="FE100" s="31"/>
      <c r="FF100" s="31"/>
    </row>
    <row r="101" spans="2:162" ht="48.7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3"/>
      <c r="T101" s="35" t="s">
        <v>10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7"/>
      <c r="AW101" s="33">
        <f>BP101+CI101+DB101+DU101</f>
        <v>131580.01</v>
      </c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3">
        <f>CA101+CT101+DM101+EF101</f>
        <v>354676.14</v>
      </c>
      <c r="BI101" s="34"/>
      <c r="BJ101" s="34"/>
      <c r="BK101" s="34"/>
      <c r="BL101" s="34"/>
      <c r="BM101" s="34"/>
      <c r="BN101" s="34"/>
      <c r="BO101" s="34"/>
      <c r="BP101" s="33">
        <v>2490.01</v>
      </c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3">
        <v>2490.01</v>
      </c>
      <c r="CB101" s="34"/>
      <c r="CC101" s="34"/>
      <c r="CD101" s="34"/>
      <c r="CE101" s="34"/>
      <c r="CF101" s="34"/>
      <c r="CG101" s="34"/>
      <c r="CH101" s="34"/>
      <c r="CI101" s="33">
        <v>6765</v>
      </c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3">
        <v>133869.09</v>
      </c>
      <c r="CU101" s="34"/>
      <c r="CV101" s="34"/>
      <c r="CW101" s="34"/>
      <c r="CX101" s="34"/>
      <c r="CY101" s="34"/>
      <c r="CZ101" s="34"/>
      <c r="DA101" s="34"/>
      <c r="DB101" s="33">
        <v>0</v>
      </c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3">
        <v>96856.34</v>
      </c>
      <c r="DN101" s="34"/>
      <c r="DO101" s="34"/>
      <c r="DP101" s="34"/>
      <c r="DQ101" s="34"/>
      <c r="DR101" s="34"/>
      <c r="DS101" s="34"/>
      <c r="DT101" s="34"/>
      <c r="DU101" s="33">
        <v>122325</v>
      </c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3">
        <v>121460.7</v>
      </c>
      <c r="EG101" s="34"/>
      <c r="EH101" s="34"/>
      <c r="EI101" s="34"/>
      <c r="EJ101" s="34"/>
      <c r="EK101" s="34"/>
      <c r="EL101" s="34"/>
      <c r="EM101" s="34"/>
      <c r="EN101" s="33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0"/>
      <c r="EZ101" s="31"/>
      <c r="FA101" s="31"/>
      <c r="FB101" s="31"/>
      <c r="FC101" s="31"/>
      <c r="FD101" s="31"/>
      <c r="FE101" s="31"/>
      <c r="FF101" s="31"/>
    </row>
    <row r="102" spans="2:162" ht="39.7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6"/>
      <c r="T102" s="35" t="s">
        <v>44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7"/>
      <c r="AW102" s="33">
        <f>BP102+CI102+DB102+DU102</f>
        <v>903727.94</v>
      </c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3">
        <f>CA102+CT102+DM102+EF102</f>
        <v>898918.79</v>
      </c>
      <c r="BI102" s="34"/>
      <c r="BJ102" s="34"/>
      <c r="BK102" s="34"/>
      <c r="BL102" s="34"/>
      <c r="BM102" s="34"/>
      <c r="BN102" s="34"/>
      <c r="BO102" s="34"/>
      <c r="BP102" s="33">
        <v>187976.69</v>
      </c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3">
        <v>183167.54</v>
      </c>
      <c r="CB102" s="34"/>
      <c r="CC102" s="34"/>
      <c r="CD102" s="34"/>
      <c r="CE102" s="34"/>
      <c r="CF102" s="34"/>
      <c r="CG102" s="34"/>
      <c r="CH102" s="34"/>
      <c r="CI102" s="33">
        <v>219261.85</v>
      </c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3">
        <v>219261.85</v>
      </c>
      <c r="CU102" s="34"/>
      <c r="CV102" s="34"/>
      <c r="CW102" s="34"/>
      <c r="CX102" s="34"/>
      <c r="CY102" s="34"/>
      <c r="CZ102" s="34"/>
      <c r="DA102" s="34"/>
      <c r="DB102" s="33">
        <v>241929.33</v>
      </c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3">
        <v>241929.33</v>
      </c>
      <c r="DN102" s="34"/>
      <c r="DO102" s="34"/>
      <c r="DP102" s="34"/>
      <c r="DQ102" s="34"/>
      <c r="DR102" s="34"/>
      <c r="DS102" s="34"/>
      <c r="DT102" s="34"/>
      <c r="DU102" s="33">
        <v>254560.07</v>
      </c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3">
        <v>254560.07</v>
      </c>
      <c r="EG102" s="34"/>
      <c r="EH102" s="34"/>
      <c r="EI102" s="34"/>
      <c r="EJ102" s="34"/>
      <c r="EK102" s="34"/>
      <c r="EL102" s="34"/>
      <c r="EM102" s="34"/>
      <c r="EN102" s="33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0"/>
      <c r="EZ102" s="31"/>
      <c r="FA102" s="31"/>
      <c r="FB102" s="31"/>
      <c r="FC102" s="31"/>
      <c r="FD102" s="31"/>
      <c r="FE102" s="31"/>
      <c r="FF102" s="31"/>
    </row>
    <row r="103" spans="2:162" ht="27" customHeight="1">
      <c r="B103" s="38" t="s">
        <v>71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T103" s="35" t="s">
        <v>27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7"/>
      <c r="AW103" s="33">
        <f>CI103+DB103</f>
        <v>14200</v>
      </c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3">
        <f>CT103+DM103</f>
        <v>0</v>
      </c>
      <c r="BI103" s="34"/>
      <c r="BJ103" s="34"/>
      <c r="BK103" s="34"/>
      <c r="BL103" s="34"/>
      <c r="BM103" s="34"/>
      <c r="BN103" s="34"/>
      <c r="BO103" s="34"/>
      <c r="BP103" s="33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3"/>
      <c r="CB103" s="34"/>
      <c r="CC103" s="34"/>
      <c r="CD103" s="34"/>
      <c r="CE103" s="34"/>
      <c r="CF103" s="34"/>
      <c r="CG103" s="34"/>
      <c r="CH103" s="34"/>
      <c r="CI103" s="33">
        <v>14200</v>
      </c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3">
        <v>0</v>
      </c>
      <c r="CU103" s="34"/>
      <c r="CV103" s="34"/>
      <c r="CW103" s="34"/>
      <c r="CX103" s="34"/>
      <c r="CY103" s="34"/>
      <c r="CZ103" s="34"/>
      <c r="DA103" s="34"/>
      <c r="DB103" s="33">
        <v>0</v>
      </c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3">
        <v>0</v>
      </c>
      <c r="DN103" s="34"/>
      <c r="DO103" s="34"/>
      <c r="DP103" s="34"/>
      <c r="DQ103" s="34"/>
      <c r="DR103" s="34"/>
      <c r="DS103" s="34"/>
      <c r="DT103" s="34"/>
      <c r="DU103" s="33">
        <v>0</v>
      </c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3">
        <v>0</v>
      </c>
      <c r="EG103" s="34"/>
      <c r="EH103" s="34"/>
      <c r="EI103" s="34"/>
      <c r="EJ103" s="34"/>
      <c r="EK103" s="34"/>
      <c r="EL103" s="34"/>
      <c r="EM103" s="34"/>
      <c r="EN103" s="33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0"/>
      <c r="EZ103" s="31"/>
      <c r="FA103" s="31"/>
      <c r="FB103" s="31"/>
      <c r="FC103" s="31"/>
      <c r="FD103" s="31"/>
      <c r="FE103" s="31"/>
      <c r="FF103" s="31"/>
    </row>
    <row r="104" spans="2:162" ht="48.7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  <c r="T104" s="35" t="s">
        <v>10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7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3"/>
      <c r="BI104" s="34"/>
      <c r="BJ104" s="34"/>
      <c r="BK104" s="34"/>
      <c r="BL104" s="34"/>
      <c r="BM104" s="34"/>
      <c r="BN104" s="34"/>
      <c r="BO104" s="34"/>
      <c r="BP104" s="33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3"/>
      <c r="CB104" s="34"/>
      <c r="CC104" s="34"/>
      <c r="CD104" s="34"/>
      <c r="CE104" s="34"/>
      <c r="CF104" s="34"/>
      <c r="CG104" s="34"/>
      <c r="CH104" s="34"/>
      <c r="CI104" s="33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3"/>
      <c r="CU104" s="34"/>
      <c r="CV104" s="34"/>
      <c r="CW104" s="34"/>
      <c r="CX104" s="34"/>
      <c r="CY104" s="34"/>
      <c r="CZ104" s="34"/>
      <c r="DA104" s="34"/>
      <c r="DB104" s="33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3"/>
      <c r="DN104" s="34"/>
      <c r="DO104" s="34"/>
      <c r="DP104" s="34"/>
      <c r="DQ104" s="34"/>
      <c r="DR104" s="34"/>
      <c r="DS104" s="34"/>
      <c r="DT104" s="34"/>
      <c r="DU104" s="33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3"/>
      <c r="EG104" s="34"/>
      <c r="EH104" s="34"/>
      <c r="EI104" s="34"/>
      <c r="EJ104" s="34"/>
      <c r="EK104" s="34"/>
      <c r="EL104" s="34"/>
      <c r="EM104" s="34"/>
      <c r="EN104" s="33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0"/>
      <c r="EZ104" s="31"/>
      <c r="FA104" s="31"/>
      <c r="FB104" s="31"/>
      <c r="FC104" s="31"/>
      <c r="FD104" s="31"/>
      <c r="FE104" s="31"/>
      <c r="FF104" s="31"/>
    </row>
    <row r="105" spans="2:162" ht="40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6"/>
      <c r="T105" s="35" t="s">
        <v>44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7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3"/>
      <c r="BI105" s="34"/>
      <c r="BJ105" s="34"/>
      <c r="BK105" s="34"/>
      <c r="BL105" s="34"/>
      <c r="BM105" s="34"/>
      <c r="BN105" s="34"/>
      <c r="BO105" s="34"/>
      <c r="BP105" s="33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3"/>
      <c r="CB105" s="34"/>
      <c r="CC105" s="34"/>
      <c r="CD105" s="34"/>
      <c r="CE105" s="34"/>
      <c r="CF105" s="34"/>
      <c r="CG105" s="34"/>
      <c r="CH105" s="34"/>
      <c r="CI105" s="33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3"/>
      <c r="CU105" s="34"/>
      <c r="CV105" s="34"/>
      <c r="CW105" s="34"/>
      <c r="CX105" s="34"/>
      <c r="CY105" s="34"/>
      <c r="CZ105" s="34"/>
      <c r="DA105" s="34"/>
      <c r="DB105" s="33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3"/>
      <c r="DN105" s="34"/>
      <c r="DO105" s="34"/>
      <c r="DP105" s="34"/>
      <c r="DQ105" s="34"/>
      <c r="DR105" s="34"/>
      <c r="DS105" s="34"/>
      <c r="DT105" s="34"/>
      <c r="DU105" s="33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3"/>
      <c r="EG105" s="34"/>
      <c r="EH105" s="34"/>
      <c r="EI105" s="34"/>
      <c r="EJ105" s="34"/>
      <c r="EK105" s="34"/>
      <c r="EL105" s="34"/>
      <c r="EM105" s="34"/>
      <c r="EN105" s="33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0"/>
      <c r="EZ105" s="31"/>
      <c r="FA105" s="31"/>
      <c r="FB105" s="31"/>
      <c r="FC105" s="31"/>
      <c r="FD105" s="31"/>
      <c r="FE105" s="31"/>
      <c r="FF105" s="31"/>
    </row>
    <row r="106" spans="2:162" ht="25.5" customHeight="1">
      <c r="B106" s="38" t="s">
        <v>41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35" t="s">
        <v>27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7"/>
      <c r="AW106" s="33">
        <f>AW100</f>
        <v>28541707.68</v>
      </c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3">
        <f>BH100</f>
        <v>29777927.67</v>
      </c>
      <c r="BI106" s="34"/>
      <c r="BJ106" s="34"/>
      <c r="BK106" s="34"/>
      <c r="BL106" s="34"/>
      <c r="BM106" s="34"/>
      <c r="BN106" s="34"/>
      <c r="BO106" s="34"/>
      <c r="BP106" s="33">
        <f>BP100</f>
        <v>6139625.68</v>
      </c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3">
        <f>CA100</f>
        <v>6397934.26</v>
      </c>
      <c r="CB106" s="34"/>
      <c r="CC106" s="34"/>
      <c r="CD106" s="34"/>
      <c r="CE106" s="34"/>
      <c r="CF106" s="34"/>
      <c r="CG106" s="34"/>
      <c r="CH106" s="34"/>
      <c r="CI106" s="33">
        <f>CI100+CI103</f>
        <v>6660561</v>
      </c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3">
        <f>CT100</f>
        <v>6712408.41</v>
      </c>
      <c r="CU106" s="34"/>
      <c r="CV106" s="34"/>
      <c r="CW106" s="34"/>
      <c r="CX106" s="34"/>
      <c r="CY106" s="34"/>
      <c r="CZ106" s="34"/>
      <c r="DA106" s="34"/>
      <c r="DB106" s="33">
        <f>DB100</f>
        <v>7272837</v>
      </c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3">
        <f>DM100</f>
        <v>7981016.38</v>
      </c>
      <c r="DN106" s="34"/>
      <c r="DO106" s="34"/>
      <c r="DP106" s="34"/>
      <c r="DQ106" s="34"/>
      <c r="DR106" s="34"/>
      <c r="DS106" s="34"/>
      <c r="DT106" s="34"/>
      <c r="DU106" s="33">
        <f>DU100</f>
        <v>8482884</v>
      </c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3">
        <f>EF100</f>
        <v>8686568.62</v>
      </c>
      <c r="EG106" s="34"/>
      <c r="EH106" s="34"/>
      <c r="EI106" s="34"/>
      <c r="EJ106" s="34"/>
      <c r="EK106" s="34"/>
      <c r="EL106" s="34"/>
      <c r="EM106" s="34"/>
      <c r="EN106" s="33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0"/>
      <c r="EZ106" s="31"/>
      <c r="FA106" s="31"/>
      <c r="FB106" s="31"/>
      <c r="FC106" s="31"/>
      <c r="FD106" s="31"/>
      <c r="FE106" s="31"/>
      <c r="FF106" s="31"/>
    </row>
    <row r="107" spans="2:162" ht="36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3"/>
      <c r="T107" s="35" t="s">
        <v>10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7"/>
      <c r="AW107" s="33">
        <f>AW101</f>
        <v>131580.01</v>
      </c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3">
        <f>BH101</f>
        <v>354676.14</v>
      </c>
      <c r="BI107" s="34"/>
      <c r="BJ107" s="34"/>
      <c r="BK107" s="34"/>
      <c r="BL107" s="34"/>
      <c r="BM107" s="34"/>
      <c r="BN107" s="34"/>
      <c r="BO107" s="34"/>
      <c r="BP107" s="33">
        <f>BP101</f>
        <v>2490.01</v>
      </c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3">
        <f>CA101</f>
        <v>2490.01</v>
      </c>
      <c r="CB107" s="34"/>
      <c r="CC107" s="34"/>
      <c r="CD107" s="34"/>
      <c r="CE107" s="34"/>
      <c r="CF107" s="34"/>
      <c r="CG107" s="34"/>
      <c r="CH107" s="34"/>
      <c r="CI107" s="33">
        <f>CI101</f>
        <v>6765</v>
      </c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3">
        <f>CT101</f>
        <v>133869.09</v>
      </c>
      <c r="CU107" s="34"/>
      <c r="CV107" s="34"/>
      <c r="CW107" s="34"/>
      <c r="CX107" s="34"/>
      <c r="CY107" s="34"/>
      <c r="CZ107" s="34"/>
      <c r="DA107" s="34"/>
      <c r="DB107" s="33">
        <f>DB101</f>
        <v>0</v>
      </c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3">
        <f>DM101</f>
        <v>96856.34</v>
      </c>
      <c r="DN107" s="34"/>
      <c r="DO107" s="34"/>
      <c r="DP107" s="34"/>
      <c r="DQ107" s="34"/>
      <c r="DR107" s="34"/>
      <c r="DS107" s="34"/>
      <c r="DT107" s="34"/>
      <c r="DU107" s="33">
        <f>DU101</f>
        <v>122325</v>
      </c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3">
        <f>EF101</f>
        <v>121460.7</v>
      </c>
      <c r="EG107" s="34"/>
      <c r="EH107" s="34"/>
      <c r="EI107" s="34"/>
      <c r="EJ107" s="34"/>
      <c r="EK107" s="34"/>
      <c r="EL107" s="34"/>
      <c r="EM107" s="34"/>
      <c r="EN107" s="33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0"/>
      <c r="EZ107" s="31"/>
      <c r="FA107" s="31"/>
      <c r="FB107" s="31"/>
      <c r="FC107" s="31"/>
      <c r="FD107" s="31"/>
      <c r="FE107" s="31"/>
      <c r="FF107" s="31"/>
    </row>
    <row r="108" spans="2:162" ht="36.7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  <c r="T108" s="35" t="s">
        <v>44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7"/>
      <c r="AW108" s="33">
        <f>AW102</f>
        <v>903727.94</v>
      </c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2">
        <f>BH102</f>
        <v>898918.79</v>
      </c>
      <c r="BI108" s="32"/>
      <c r="BJ108" s="32"/>
      <c r="BK108" s="32"/>
      <c r="BL108" s="32"/>
      <c r="BM108" s="32"/>
      <c r="BN108" s="32"/>
      <c r="BO108" s="32"/>
      <c r="BP108" s="32">
        <f>BP102</f>
        <v>187976.69</v>
      </c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>
        <f>CA102</f>
        <v>183167.54</v>
      </c>
      <c r="CB108" s="32"/>
      <c r="CC108" s="32"/>
      <c r="CD108" s="32"/>
      <c r="CE108" s="32"/>
      <c r="CF108" s="32"/>
      <c r="CG108" s="32"/>
      <c r="CH108" s="32"/>
      <c r="CI108" s="32">
        <f>CI102</f>
        <v>219261.85</v>
      </c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>
        <f>CT102</f>
        <v>219261.85</v>
      </c>
      <c r="CU108" s="32"/>
      <c r="CV108" s="32"/>
      <c r="CW108" s="32"/>
      <c r="CX108" s="32"/>
      <c r="CY108" s="32"/>
      <c r="CZ108" s="32"/>
      <c r="DA108" s="32"/>
      <c r="DB108" s="33">
        <f>DB102</f>
        <v>241929.33</v>
      </c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3">
        <f>DM102</f>
        <v>241929.33</v>
      </c>
      <c r="DN108" s="34"/>
      <c r="DO108" s="34"/>
      <c r="DP108" s="34"/>
      <c r="DQ108" s="34"/>
      <c r="DR108" s="34"/>
      <c r="DS108" s="34"/>
      <c r="DT108" s="34"/>
      <c r="DU108" s="33">
        <f>DU102</f>
        <v>254560.07</v>
      </c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3">
        <f>EF102</f>
        <v>254560.07</v>
      </c>
      <c r="EG108" s="34"/>
      <c r="EH108" s="34"/>
      <c r="EI108" s="34"/>
      <c r="EJ108" s="34"/>
      <c r="EK108" s="34"/>
      <c r="EL108" s="34"/>
      <c r="EM108" s="34"/>
      <c r="EN108" s="33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0"/>
      <c r="EZ108" s="31"/>
      <c r="FA108" s="31"/>
      <c r="FB108" s="31"/>
      <c r="FC108" s="31"/>
      <c r="FD108" s="31"/>
      <c r="FE108" s="31"/>
      <c r="FF108" s="31"/>
    </row>
    <row r="109" spans="2:162" ht="37.5" customHeight="1">
      <c r="B109" s="106" t="s">
        <v>42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8"/>
      <c r="T109" s="83" t="s">
        <v>27</v>
      </c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5"/>
      <c r="AW109" s="102">
        <f>AW106</f>
        <v>28541707.68</v>
      </c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5">
        <f>BH106</f>
        <v>29777927.67</v>
      </c>
      <c r="BI109" s="105"/>
      <c r="BJ109" s="105"/>
      <c r="BK109" s="105"/>
      <c r="BL109" s="105"/>
      <c r="BM109" s="105"/>
      <c r="BN109" s="105"/>
      <c r="BO109" s="105"/>
      <c r="BP109" s="105">
        <f>BP106</f>
        <v>6139625.68</v>
      </c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>
        <f>CA106</f>
        <v>6397934.26</v>
      </c>
      <c r="CB109" s="105"/>
      <c r="CC109" s="105"/>
      <c r="CD109" s="105"/>
      <c r="CE109" s="105"/>
      <c r="CF109" s="105"/>
      <c r="CG109" s="105"/>
      <c r="CH109" s="105"/>
      <c r="CI109" s="105">
        <f>CI106</f>
        <v>6660561</v>
      </c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>
        <f>CT106</f>
        <v>6712408.41</v>
      </c>
      <c r="CU109" s="105"/>
      <c r="CV109" s="105"/>
      <c r="CW109" s="105"/>
      <c r="CX109" s="105"/>
      <c r="CY109" s="105"/>
      <c r="CZ109" s="105"/>
      <c r="DA109" s="105"/>
      <c r="DB109" s="102">
        <f>DB106</f>
        <v>7272837</v>
      </c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>
        <f>DM106</f>
        <v>7981016.38</v>
      </c>
      <c r="DN109" s="102"/>
      <c r="DO109" s="102"/>
      <c r="DP109" s="102"/>
      <c r="DQ109" s="102"/>
      <c r="DR109" s="102"/>
      <c r="DS109" s="102"/>
      <c r="DT109" s="102"/>
      <c r="DU109" s="102">
        <f>DU106</f>
        <v>8482884</v>
      </c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>
        <f>EF106</f>
        <v>8686568.62</v>
      </c>
      <c r="EG109" s="102"/>
      <c r="EH109" s="102"/>
      <c r="EI109" s="102"/>
      <c r="EJ109" s="102"/>
      <c r="EK109" s="102"/>
      <c r="EL109" s="102"/>
      <c r="EM109" s="102"/>
      <c r="EN109" s="33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0"/>
      <c r="EZ109" s="31"/>
      <c r="FA109" s="31"/>
      <c r="FB109" s="31"/>
      <c r="FC109" s="31"/>
      <c r="FD109" s="31"/>
      <c r="FE109" s="31"/>
      <c r="FF109" s="31"/>
    </row>
    <row r="110" spans="2:162" ht="38.2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3"/>
      <c r="T110" s="83" t="s">
        <v>10</v>
      </c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5"/>
      <c r="AW110" s="102">
        <f>AW107</f>
        <v>131580.01</v>
      </c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5">
        <f>BH107</f>
        <v>354676.14</v>
      </c>
      <c r="BI110" s="105"/>
      <c r="BJ110" s="105"/>
      <c r="BK110" s="105"/>
      <c r="BL110" s="105"/>
      <c r="BM110" s="105"/>
      <c r="BN110" s="105"/>
      <c r="BO110" s="105"/>
      <c r="BP110" s="105">
        <f>BP101</f>
        <v>2490.01</v>
      </c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>
        <f>CA101</f>
        <v>2490.01</v>
      </c>
      <c r="CB110" s="105"/>
      <c r="CC110" s="105"/>
      <c r="CD110" s="105"/>
      <c r="CE110" s="105"/>
      <c r="CF110" s="105"/>
      <c r="CG110" s="105"/>
      <c r="CH110" s="105"/>
      <c r="CI110" s="105">
        <f>CI107</f>
        <v>6765</v>
      </c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>
        <f>CT107</f>
        <v>133869.09</v>
      </c>
      <c r="CU110" s="105"/>
      <c r="CV110" s="105"/>
      <c r="CW110" s="105"/>
      <c r="CX110" s="105"/>
      <c r="CY110" s="105"/>
      <c r="CZ110" s="105"/>
      <c r="DA110" s="105"/>
      <c r="DB110" s="102">
        <f>DB107</f>
        <v>0</v>
      </c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>
        <f>DM107</f>
        <v>96856.34</v>
      </c>
      <c r="DN110" s="102"/>
      <c r="DO110" s="102"/>
      <c r="DP110" s="102"/>
      <c r="DQ110" s="102"/>
      <c r="DR110" s="102"/>
      <c r="DS110" s="102"/>
      <c r="DT110" s="102"/>
      <c r="DU110" s="102">
        <f>DU107</f>
        <v>122325</v>
      </c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>
        <f>EF107</f>
        <v>121460.7</v>
      </c>
      <c r="EG110" s="102"/>
      <c r="EH110" s="102"/>
      <c r="EI110" s="102"/>
      <c r="EJ110" s="102"/>
      <c r="EK110" s="102"/>
      <c r="EL110" s="102"/>
      <c r="EM110" s="102"/>
      <c r="EN110" s="33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0"/>
      <c r="EZ110" s="31"/>
      <c r="FA110" s="31"/>
      <c r="FB110" s="31"/>
      <c r="FC110" s="31"/>
      <c r="FD110" s="31"/>
      <c r="FE110" s="31"/>
      <c r="FF110" s="31"/>
    </row>
    <row r="111" spans="2:186" ht="40.5" customHeight="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1"/>
      <c r="T111" s="83" t="s">
        <v>44</v>
      </c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5"/>
      <c r="AW111" s="102">
        <f>AW108</f>
        <v>903727.94</v>
      </c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5">
        <f>BH108</f>
        <v>898918.79</v>
      </c>
      <c r="BI111" s="105"/>
      <c r="BJ111" s="105"/>
      <c r="BK111" s="105"/>
      <c r="BL111" s="105"/>
      <c r="BM111" s="105"/>
      <c r="BN111" s="105"/>
      <c r="BO111" s="105"/>
      <c r="BP111" s="105">
        <f>BP108</f>
        <v>187976.69</v>
      </c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>
        <f>CA108</f>
        <v>183167.54</v>
      </c>
      <c r="CB111" s="105"/>
      <c r="CC111" s="105"/>
      <c r="CD111" s="105"/>
      <c r="CE111" s="105"/>
      <c r="CF111" s="105"/>
      <c r="CG111" s="105"/>
      <c r="CH111" s="105"/>
      <c r="CI111" s="105">
        <f>CI108</f>
        <v>219261.85</v>
      </c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>
        <f>CT108</f>
        <v>219261.85</v>
      </c>
      <c r="CU111" s="105"/>
      <c r="CV111" s="105"/>
      <c r="CW111" s="105"/>
      <c r="CX111" s="105"/>
      <c r="CY111" s="105"/>
      <c r="CZ111" s="105"/>
      <c r="DA111" s="105"/>
      <c r="DB111" s="102">
        <f>DB108</f>
        <v>241929.33</v>
      </c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>
        <f>DM108</f>
        <v>241929.33</v>
      </c>
      <c r="DN111" s="102"/>
      <c r="DO111" s="102"/>
      <c r="DP111" s="102"/>
      <c r="DQ111" s="102"/>
      <c r="DR111" s="102"/>
      <c r="DS111" s="102"/>
      <c r="DT111" s="102"/>
      <c r="DU111" s="102">
        <f>DU108</f>
        <v>254560.07</v>
      </c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>
        <f>EF108</f>
        <v>254560.07</v>
      </c>
      <c r="EG111" s="102"/>
      <c r="EH111" s="102"/>
      <c r="EI111" s="102"/>
      <c r="EJ111" s="102"/>
      <c r="EK111" s="102"/>
      <c r="EL111" s="102"/>
      <c r="EM111" s="102"/>
      <c r="EN111" s="33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0"/>
      <c r="EZ111" s="31"/>
      <c r="FA111" s="31"/>
      <c r="FB111" s="31"/>
      <c r="FC111" s="31"/>
      <c r="FD111" s="31"/>
      <c r="FE111" s="31"/>
      <c r="FF111" s="31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</row>
    <row r="112" spans="2:186" ht="13.5" customHeight="1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30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3"/>
      <c r="BI112" s="34"/>
      <c r="BJ112" s="34"/>
      <c r="BK112" s="34"/>
      <c r="BL112" s="34"/>
      <c r="BM112" s="34"/>
      <c r="BN112" s="34"/>
      <c r="BO112" s="34"/>
      <c r="BP112" s="33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3"/>
      <c r="CB112" s="34"/>
      <c r="CC112" s="34"/>
      <c r="CD112" s="34"/>
      <c r="CE112" s="34"/>
      <c r="CF112" s="34"/>
      <c r="CG112" s="34"/>
      <c r="CH112" s="34"/>
      <c r="CI112" s="33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3"/>
      <c r="CU112" s="34"/>
      <c r="CV112" s="34"/>
      <c r="CW112" s="34"/>
      <c r="CX112" s="34"/>
      <c r="CY112" s="34"/>
      <c r="CZ112" s="34"/>
      <c r="DA112" s="34"/>
      <c r="DB112" s="33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3"/>
      <c r="DN112" s="34"/>
      <c r="DO112" s="34"/>
      <c r="DP112" s="34"/>
      <c r="DQ112" s="34"/>
      <c r="DR112" s="34"/>
      <c r="DS112" s="34"/>
      <c r="DT112" s="34"/>
      <c r="DU112" s="33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3"/>
      <c r="EG112" s="34"/>
      <c r="EH112" s="34"/>
      <c r="EI112" s="34"/>
      <c r="EJ112" s="34"/>
      <c r="EK112" s="34"/>
      <c r="EL112" s="34"/>
      <c r="EM112" s="34"/>
      <c r="EN112" s="33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0"/>
      <c r="EZ112" s="31"/>
      <c r="FA112" s="31"/>
      <c r="FB112" s="31"/>
      <c r="FC112" s="31"/>
      <c r="FD112" s="31"/>
      <c r="FE112" s="31"/>
      <c r="FF112" s="31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</row>
    <row r="113" spans="2:186" ht="13.5" customHeight="1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30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3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3"/>
      <c r="BI113" s="34"/>
      <c r="BJ113" s="34"/>
      <c r="BK113" s="34"/>
      <c r="BL113" s="34"/>
      <c r="BM113" s="34"/>
      <c r="BN113" s="34"/>
      <c r="BO113" s="34"/>
      <c r="BP113" s="33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3"/>
      <c r="CB113" s="34"/>
      <c r="CC113" s="34"/>
      <c r="CD113" s="34"/>
      <c r="CE113" s="34"/>
      <c r="CF113" s="34"/>
      <c r="CG113" s="34"/>
      <c r="CH113" s="34"/>
      <c r="CI113" s="33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3"/>
      <c r="CU113" s="34"/>
      <c r="CV113" s="34"/>
      <c r="CW113" s="34"/>
      <c r="CX113" s="34"/>
      <c r="CY113" s="34"/>
      <c r="CZ113" s="34"/>
      <c r="DA113" s="34"/>
      <c r="DB113" s="33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3"/>
      <c r="DN113" s="34"/>
      <c r="DO113" s="34"/>
      <c r="DP113" s="34"/>
      <c r="DQ113" s="34"/>
      <c r="DR113" s="34"/>
      <c r="DS113" s="34"/>
      <c r="DT113" s="34"/>
      <c r="DU113" s="33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3"/>
      <c r="EG113" s="34"/>
      <c r="EH113" s="34"/>
      <c r="EI113" s="34"/>
      <c r="EJ113" s="34"/>
      <c r="EK113" s="34"/>
      <c r="EL113" s="34"/>
      <c r="EM113" s="34"/>
      <c r="EN113" s="33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0"/>
      <c r="EZ113" s="31"/>
      <c r="FA113" s="31"/>
      <c r="FB113" s="31"/>
      <c r="FC113" s="31"/>
      <c r="FD113" s="31"/>
      <c r="FE113" s="31"/>
      <c r="FF113" s="31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</row>
    <row r="114" spans="2:186" ht="28.5" customHeight="1">
      <c r="B114" s="106" t="s">
        <v>46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8"/>
      <c r="T114" s="83" t="s">
        <v>11</v>
      </c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5"/>
      <c r="AW114" s="102">
        <f>AW109+AW78+AW63+AW31+AW94</f>
        <v>28723827.35</v>
      </c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>
        <f>BH109+BH78+BH63+BH31+BH94</f>
        <v>29945540.09</v>
      </c>
      <c r="BI114" s="102"/>
      <c r="BJ114" s="102"/>
      <c r="BK114" s="102"/>
      <c r="BL114" s="102"/>
      <c r="BM114" s="102"/>
      <c r="BN114" s="102"/>
      <c r="BO114" s="102"/>
      <c r="BP114" s="100">
        <f>BP109+BP78+BP63+BP31</f>
        <v>6172934.59</v>
      </c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>
        <f>CA109+CA78+CA63+CA31</f>
        <v>6428951.32</v>
      </c>
      <c r="CB114" s="100"/>
      <c r="CC114" s="100"/>
      <c r="CD114" s="100"/>
      <c r="CE114" s="100"/>
      <c r="CF114" s="100"/>
      <c r="CG114" s="100"/>
      <c r="CH114" s="100"/>
      <c r="CI114" s="102">
        <f>CI109+CI78+CI31+CI94</f>
        <v>6696480.76</v>
      </c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>
        <f>CT109+CT78+CT63+CT31+CT94</f>
        <v>6755226.47</v>
      </c>
      <c r="CU114" s="102"/>
      <c r="CV114" s="102"/>
      <c r="CW114" s="102"/>
      <c r="CX114" s="102"/>
      <c r="CY114" s="102"/>
      <c r="CZ114" s="102"/>
      <c r="DA114" s="102"/>
      <c r="DB114" s="102">
        <f>DB109+DB94+DB78+DB63+DB31</f>
        <v>7325937</v>
      </c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>
        <f>DM109+DM94+DM78+DM63+DM31</f>
        <v>8031848.989999999</v>
      </c>
      <c r="DN114" s="102"/>
      <c r="DO114" s="102"/>
      <c r="DP114" s="102"/>
      <c r="DQ114" s="102"/>
      <c r="DR114" s="102"/>
      <c r="DS114" s="102"/>
      <c r="DT114" s="102"/>
      <c r="DU114" s="102">
        <f>DU31+DU63+DU78+DU94+DU109</f>
        <v>8527614</v>
      </c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>
        <f>EF31+EF63+EF78+EF94+EF109</f>
        <v>8727463.95</v>
      </c>
      <c r="EG114" s="102"/>
      <c r="EH114" s="102"/>
      <c r="EI114" s="102"/>
      <c r="EJ114" s="102"/>
      <c r="EK114" s="102"/>
      <c r="EL114" s="102"/>
      <c r="EM114" s="102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1"/>
      <c r="EZ114" s="31"/>
      <c r="FA114" s="31"/>
      <c r="FB114" s="31"/>
      <c r="FC114" s="31"/>
      <c r="FD114" s="31"/>
      <c r="FE114" s="31"/>
      <c r="FF114" s="31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</row>
    <row r="115" spans="2:186" ht="38.25" customHeight="1">
      <c r="B115" s="41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43"/>
      <c r="T115" s="112" t="s">
        <v>10</v>
      </c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02">
        <f>AW110</f>
        <v>131580.01</v>
      </c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2">
        <f>BH110</f>
        <v>354676.14</v>
      </c>
      <c r="BI115" s="103"/>
      <c r="BJ115" s="103"/>
      <c r="BK115" s="103"/>
      <c r="BL115" s="103"/>
      <c r="BM115" s="103"/>
      <c r="BN115" s="103"/>
      <c r="BO115" s="103"/>
      <c r="BP115" s="100">
        <f>BP110</f>
        <v>2490.01</v>
      </c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0">
        <f>CA110</f>
        <v>2490.01</v>
      </c>
      <c r="CB115" s="104"/>
      <c r="CC115" s="104"/>
      <c r="CD115" s="104"/>
      <c r="CE115" s="104"/>
      <c r="CF115" s="104"/>
      <c r="CG115" s="104"/>
      <c r="CH115" s="104"/>
      <c r="CI115" s="102">
        <f>CI110</f>
        <v>6765</v>
      </c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2">
        <f>CT110</f>
        <v>133869.09</v>
      </c>
      <c r="CU115" s="103"/>
      <c r="CV115" s="103"/>
      <c r="CW115" s="103"/>
      <c r="CX115" s="103"/>
      <c r="CY115" s="103"/>
      <c r="CZ115" s="103"/>
      <c r="DA115" s="103"/>
      <c r="DB115" s="102">
        <f>DB110</f>
        <v>0</v>
      </c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2">
        <f>DM110</f>
        <v>96856.34</v>
      </c>
      <c r="DN115" s="103"/>
      <c r="DO115" s="103"/>
      <c r="DP115" s="103"/>
      <c r="DQ115" s="103"/>
      <c r="DR115" s="103"/>
      <c r="DS115" s="103"/>
      <c r="DT115" s="103"/>
      <c r="DU115" s="102">
        <f>DU110</f>
        <v>122325</v>
      </c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2">
        <f>EF110</f>
        <v>121460.7</v>
      </c>
      <c r="EG115" s="103"/>
      <c r="EH115" s="103"/>
      <c r="EI115" s="103"/>
      <c r="EJ115" s="103"/>
      <c r="EK115" s="103"/>
      <c r="EL115" s="103"/>
      <c r="EM115" s="103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</row>
    <row r="116" spans="2:186" ht="27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6"/>
      <c r="T116" s="101" t="s">
        <v>43</v>
      </c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2">
        <f>AW111</f>
        <v>903727.94</v>
      </c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2">
        <f>BH111</f>
        <v>898918.79</v>
      </c>
      <c r="BI116" s="103"/>
      <c r="BJ116" s="103"/>
      <c r="BK116" s="103"/>
      <c r="BL116" s="103"/>
      <c r="BM116" s="103"/>
      <c r="BN116" s="103"/>
      <c r="BO116" s="103"/>
      <c r="BP116" s="100">
        <f>BP111</f>
        <v>187976.69</v>
      </c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0">
        <f>CA111</f>
        <v>183167.54</v>
      </c>
      <c r="CB116" s="104"/>
      <c r="CC116" s="104"/>
      <c r="CD116" s="104"/>
      <c r="CE116" s="104"/>
      <c r="CF116" s="104"/>
      <c r="CG116" s="104"/>
      <c r="CH116" s="104"/>
      <c r="CI116" s="102">
        <f>CI111</f>
        <v>219261.85</v>
      </c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2">
        <f>CT111</f>
        <v>219261.85</v>
      </c>
      <c r="CU116" s="103"/>
      <c r="CV116" s="103"/>
      <c r="CW116" s="103"/>
      <c r="CX116" s="103"/>
      <c r="CY116" s="103"/>
      <c r="CZ116" s="103"/>
      <c r="DA116" s="103"/>
      <c r="DB116" s="102">
        <f>DB111</f>
        <v>241929.33</v>
      </c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2">
        <f>DM111</f>
        <v>241929.33</v>
      </c>
      <c r="DN116" s="103"/>
      <c r="DO116" s="103"/>
      <c r="DP116" s="103"/>
      <c r="DQ116" s="103"/>
      <c r="DR116" s="103"/>
      <c r="DS116" s="103"/>
      <c r="DT116" s="103"/>
      <c r="DU116" s="102">
        <f>DU111</f>
        <v>254560.07</v>
      </c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2">
        <f>EF111</f>
        <v>254560.07</v>
      </c>
      <c r="EG116" s="103"/>
      <c r="EH116" s="103"/>
      <c r="EI116" s="103"/>
      <c r="EJ116" s="103"/>
      <c r="EK116" s="103"/>
      <c r="EL116" s="103"/>
      <c r="EM116" s="103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J116" s="26"/>
      <c r="FK116" s="26"/>
      <c r="FL116" s="26"/>
      <c r="FM116" s="26"/>
      <c r="FN116" s="26"/>
      <c r="FO116" s="26"/>
      <c r="FP116" s="89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</row>
    <row r="117" spans="2:186" ht="31.5" customHeight="1">
      <c r="B117" s="20"/>
      <c r="C117" s="20"/>
      <c r="D117" s="20"/>
      <c r="E117" s="20"/>
      <c r="F117" s="20"/>
      <c r="G117" s="20"/>
      <c r="H117" s="181" t="s">
        <v>50</v>
      </c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81"/>
      <c r="DM117" s="181"/>
      <c r="DN117" s="181"/>
      <c r="DO117" s="181"/>
      <c r="DP117" s="181"/>
      <c r="DQ117" s="181"/>
      <c r="DR117" s="181"/>
      <c r="DS117" s="181"/>
      <c r="DT117" s="181"/>
      <c r="DU117" s="181"/>
      <c r="DV117" s="181"/>
      <c r="DW117" s="181"/>
      <c r="DX117" s="181"/>
      <c r="DY117" s="181"/>
      <c r="DZ117" s="181"/>
      <c r="EA117" s="181"/>
      <c r="EB117" s="181"/>
      <c r="EC117" s="181"/>
      <c r="ED117" s="181"/>
      <c r="EE117" s="181"/>
      <c r="EF117" s="181"/>
      <c r="EG117" s="181"/>
      <c r="EH117" s="181"/>
      <c r="EI117" s="181"/>
      <c r="EJ117" s="181"/>
      <c r="EK117" s="181"/>
      <c r="EL117" s="181"/>
      <c r="EM117" s="181"/>
      <c r="EN117" s="181"/>
      <c r="EO117" s="181"/>
      <c r="EP117" s="181"/>
      <c r="EQ117" s="181"/>
      <c r="ER117" s="181"/>
      <c r="ES117" s="181"/>
      <c r="ET117" s="181"/>
      <c r="EU117" s="181"/>
      <c r="EV117" s="181"/>
      <c r="EW117" s="181"/>
      <c r="EX117" s="181"/>
      <c r="EY117" s="181"/>
      <c r="EZ117" s="181"/>
      <c r="FA117" s="6"/>
      <c r="FB117" s="6"/>
      <c r="FC117" s="6"/>
      <c r="FD117" s="6"/>
      <c r="FE117" s="6"/>
      <c r="FF117" s="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</row>
    <row r="118" spans="2:186" ht="21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</row>
    <row r="119" spans="2:186" ht="11.25" customHeight="1">
      <c r="B119" s="182">
        <v>1</v>
      </c>
      <c r="C119" s="182"/>
      <c r="D119" s="182"/>
      <c r="E119" s="6"/>
      <c r="F119" s="183" t="s">
        <v>14</v>
      </c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  <c r="CF119" s="184"/>
      <c r="CG119" s="184"/>
      <c r="CH119" s="184"/>
      <c r="CI119" s="184"/>
      <c r="CJ119" s="184"/>
      <c r="CK119" s="184"/>
      <c r="CL119" s="184"/>
      <c r="CM119" s="184"/>
      <c r="CN119" s="184"/>
      <c r="CO119" s="184"/>
      <c r="CP119" s="184"/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4"/>
      <c r="DE119" s="184"/>
      <c r="DF119" s="184"/>
      <c r="DG119" s="184"/>
      <c r="DH119" s="184"/>
      <c r="DI119" s="184"/>
      <c r="DJ119" s="184"/>
      <c r="DK119" s="184"/>
      <c r="DL119" s="184"/>
      <c r="DM119" s="184"/>
      <c r="DN119" s="184"/>
      <c r="DO119" s="184"/>
      <c r="DP119" s="184"/>
      <c r="DQ119" s="184"/>
      <c r="DR119" s="184"/>
      <c r="DS119" s="184"/>
      <c r="DT119" s="184"/>
      <c r="DU119" s="184"/>
      <c r="DV119" s="184"/>
      <c r="DW119" s="184"/>
      <c r="DX119" s="184"/>
      <c r="DY119" s="184"/>
      <c r="DZ119" s="184"/>
      <c r="EA119" s="184"/>
      <c r="EB119" s="184"/>
      <c r="EC119" s="184"/>
      <c r="ED119" s="184"/>
      <c r="EE119" s="184"/>
      <c r="EF119" s="184"/>
      <c r="EG119" s="184"/>
      <c r="EH119" s="184"/>
      <c r="EI119" s="184"/>
      <c r="EJ119" s="184"/>
      <c r="EK119" s="184"/>
      <c r="EL119" s="184"/>
      <c r="EM119" s="184"/>
      <c r="EN119" s="184"/>
      <c r="EO119" s="184"/>
      <c r="EP119" s="184"/>
      <c r="EQ119" s="184"/>
      <c r="ER119" s="184"/>
      <c r="ES119" s="184"/>
      <c r="ET119" s="184"/>
      <c r="EU119" s="184"/>
      <c r="EV119" s="184"/>
      <c r="EW119" s="184"/>
      <c r="EX119" s="184"/>
      <c r="EY119" s="184"/>
      <c r="EZ119" s="184"/>
      <c r="FA119" s="184"/>
      <c r="FB119" s="184"/>
      <c r="FC119" s="184"/>
      <c r="FD119" s="184"/>
      <c r="FE119" s="184"/>
      <c r="FF119" s="184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</row>
    <row r="120" spans="2:162" ht="31.5" customHeight="1">
      <c r="B120" s="182">
        <v>2</v>
      </c>
      <c r="C120" s="182"/>
      <c r="D120" s="182"/>
      <c r="E120" s="6"/>
      <c r="F120" s="183" t="s">
        <v>13</v>
      </c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  <c r="CF120" s="184"/>
      <c r="CG120" s="184"/>
      <c r="CH120" s="184"/>
      <c r="CI120" s="184"/>
      <c r="CJ120" s="184"/>
      <c r="CK120" s="184"/>
      <c r="CL120" s="184"/>
      <c r="CM120" s="184"/>
      <c r="CN120" s="184"/>
      <c r="CO120" s="184"/>
      <c r="CP120" s="184"/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4"/>
      <c r="DE120" s="184"/>
      <c r="DF120" s="184"/>
      <c r="DG120" s="184"/>
      <c r="DH120" s="184"/>
      <c r="DI120" s="184"/>
      <c r="DJ120" s="184"/>
      <c r="DK120" s="184"/>
      <c r="DL120" s="184"/>
      <c r="DM120" s="184"/>
      <c r="DN120" s="184"/>
      <c r="DO120" s="184"/>
      <c r="DP120" s="184"/>
      <c r="DQ120" s="184"/>
      <c r="DR120" s="184"/>
      <c r="DS120" s="184"/>
      <c r="DT120" s="184"/>
      <c r="DU120" s="184"/>
      <c r="DV120" s="184"/>
      <c r="DW120" s="184"/>
      <c r="DX120" s="184"/>
      <c r="DY120" s="184"/>
      <c r="DZ120" s="184"/>
      <c r="EA120" s="184"/>
      <c r="EB120" s="184"/>
      <c r="EC120" s="184"/>
      <c r="ED120" s="184"/>
      <c r="EE120" s="184"/>
      <c r="EF120" s="184"/>
      <c r="EG120" s="184"/>
      <c r="EH120" s="184"/>
      <c r="EI120" s="184"/>
      <c r="EJ120" s="184"/>
      <c r="EK120" s="184"/>
      <c r="EL120" s="184"/>
      <c r="EM120" s="184"/>
      <c r="EN120" s="184"/>
      <c r="EO120" s="184"/>
      <c r="EP120" s="184"/>
      <c r="EQ120" s="184"/>
      <c r="ER120" s="184"/>
      <c r="ES120" s="184"/>
      <c r="ET120" s="184"/>
      <c r="EU120" s="184"/>
      <c r="EV120" s="184"/>
      <c r="EW120" s="184"/>
      <c r="EX120" s="184"/>
      <c r="EY120" s="184"/>
      <c r="EZ120" s="184"/>
      <c r="FA120" s="184"/>
      <c r="FB120" s="184"/>
      <c r="FC120" s="184"/>
      <c r="FD120" s="184"/>
      <c r="FE120" s="184"/>
      <c r="FF120" s="184"/>
    </row>
  </sheetData>
  <sheetProtection/>
  <mergeCells count="1166">
    <mergeCell ref="DV17:ED18"/>
    <mergeCell ref="EG17:EM18"/>
    <mergeCell ref="DU105:EE105"/>
    <mergeCell ref="EF105:EM105"/>
    <mergeCell ref="EN105:EX105"/>
    <mergeCell ref="EY105:FF105"/>
    <mergeCell ref="EN104:EX104"/>
    <mergeCell ref="EY104:FF104"/>
    <mergeCell ref="DU104:EE104"/>
    <mergeCell ref="EF104:EM104"/>
    <mergeCell ref="T105:AV105"/>
    <mergeCell ref="AW105:BG105"/>
    <mergeCell ref="BH105:BO105"/>
    <mergeCell ref="BP105:BZ105"/>
    <mergeCell ref="CA105:CH105"/>
    <mergeCell ref="CI105:CS105"/>
    <mergeCell ref="CT105:DA105"/>
    <mergeCell ref="DB105:DL105"/>
    <mergeCell ref="CI104:CS104"/>
    <mergeCell ref="CT104:DA104"/>
    <mergeCell ref="DB104:DL104"/>
    <mergeCell ref="DM104:DT104"/>
    <mergeCell ref="DM105:DT105"/>
    <mergeCell ref="DM103:DT103"/>
    <mergeCell ref="DU103:EE103"/>
    <mergeCell ref="EF103:EM103"/>
    <mergeCell ref="EN103:EX103"/>
    <mergeCell ref="EY103:FF103"/>
    <mergeCell ref="T104:AV104"/>
    <mergeCell ref="AW104:BG104"/>
    <mergeCell ref="BH104:BO104"/>
    <mergeCell ref="BP104:BZ104"/>
    <mergeCell ref="CA104:CH104"/>
    <mergeCell ref="EY83:FF83"/>
    <mergeCell ref="B103:S105"/>
    <mergeCell ref="T103:AV103"/>
    <mergeCell ref="AW103:BG103"/>
    <mergeCell ref="BH103:BO103"/>
    <mergeCell ref="BP103:BZ103"/>
    <mergeCell ref="CA103:CH103"/>
    <mergeCell ref="CI103:CS103"/>
    <mergeCell ref="CT103:DA103"/>
    <mergeCell ref="DB103:DL103"/>
    <mergeCell ref="CI84:CS84"/>
    <mergeCell ref="EY84:FF84"/>
    <mergeCell ref="B83:S84"/>
    <mergeCell ref="CT84:DA84"/>
    <mergeCell ref="DB84:DL84"/>
    <mergeCell ref="DM84:DT84"/>
    <mergeCell ref="DU84:EE84"/>
    <mergeCell ref="EF84:EM84"/>
    <mergeCell ref="EN84:EX84"/>
    <mergeCell ref="EN83:EX83"/>
    <mergeCell ref="DM96:DT96"/>
    <mergeCell ref="DU96:EE96"/>
    <mergeCell ref="EF96:EM96"/>
    <mergeCell ref="EN96:EX96"/>
    <mergeCell ref="EY96:FF96"/>
    <mergeCell ref="T84:AV84"/>
    <mergeCell ref="AW84:BG84"/>
    <mergeCell ref="BH84:BO84"/>
    <mergeCell ref="BP84:BZ84"/>
    <mergeCell ref="CA84:CH84"/>
    <mergeCell ref="EN95:EX95"/>
    <mergeCell ref="EY95:FF95"/>
    <mergeCell ref="T96:AV96"/>
    <mergeCell ref="AW96:BG96"/>
    <mergeCell ref="BH96:BO96"/>
    <mergeCell ref="BP96:BZ96"/>
    <mergeCell ref="CA96:CH96"/>
    <mergeCell ref="CI96:CS96"/>
    <mergeCell ref="CT96:DA96"/>
    <mergeCell ref="DB96:DL96"/>
    <mergeCell ref="CI95:CS95"/>
    <mergeCell ref="CT95:DA95"/>
    <mergeCell ref="DB95:DL95"/>
    <mergeCell ref="DM95:DT95"/>
    <mergeCell ref="DU95:EE95"/>
    <mergeCell ref="EF95:EM95"/>
    <mergeCell ref="DM94:DT94"/>
    <mergeCell ref="DU94:EE94"/>
    <mergeCell ref="EF94:EM94"/>
    <mergeCell ref="EN94:EX94"/>
    <mergeCell ref="EY94:FF94"/>
    <mergeCell ref="T95:AV95"/>
    <mergeCell ref="AW95:BG95"/>
    <mergeCell ref="BH95:BO95"/>
    <mergeCell ref="BP95:BZ95"/>
    <mergeCell ref="CA95:CH95"/>
    <mergeCell ref="EY87:FF87"/>
    <mergeCell ref="B94:S96"/>
    <mergeCell ref="T94:AV94"/>
    <mergeCell ref="AW94:BG94"/>
    <mergeCell ref="BH94:BO94"/>
    <mergeCell ref="BP94:BZ94"/>
    <mergeCell ref="CA94:CH94"/>
    <mergeCell ref="CI94:CS94"/>
    <mergeCell ref="CT94:DA94"/>
    <mergeCell ref="DB94:DL94"/>
    <mergeCell ref="CT87:DA87"/>
    <mergeCell ref="DB87:DL87"/>
    <mergeCell ref="DM87:DT87"/>
    <mergeCell ref="DU87:EE87"/>
    <mergeCell ref="EF87:EM87"/>
    <mergeCell ref="EN87:EX87"/>
    <mergeCell ref="T87:AV87"/>
    <mergeCell ref="AW87:BG87"/>
    <mergeCell ref="BH87:BO87"/>
    <mergeCell ref="BP87:BZ87"/>
    <mergeCell ref="CA87:CH87"/>
    <mergeCell ref="CI87:CS87"/>
    <mergeCell ref="DB86:DL86"/>
    <mergeCell ref="DM86:DT86"/>
    <mergeCell ref="DU86:EE86"/>
    <mergeCell ref="EF86:EM86"/>
    <mergeCell ref="EN86:EX86"/>
    <mergeCell ref="EY86:FF86"/>
    <mergeCell ref="EF85:EM85"/>
    <mergeCell ref="EN85:EX85"/>
    <mergeCell ref="EY85:FF85"/>
    <mergeCell ref="T86:AV86"/>
    <mergeCell ref="AW86:BG86"/>
    <mergeCell ref="BH86:BO86"/>
    <mergeCell ref="BP86:BZ86"/>
    <mergeCell ref="CA86:CH86"/>
    <mergeCell ref="CI86:CS86"/>
    <mergeCell ref="CT86:DA86"/>
    <mergeCell ref="CA85:CH85"/>
    <mergeCell ref="CI85:CS85"/>
    <mergeCell ref="CT85:DA85"/>
    <mergeCell ref="DB85:DL85"/>
    <mergeCell ref="DM85:DT85"/>
    <mergeCell ref="DU85:EE85"/>
    <mergeCell ref="CT83:DA83"/>
    <mergeCell ref="DB83:DL83"/>
    <mergeCell ref="DM83:DT83"/>
    <mergeCell ref="DU83:EE83"/>
    <mergeCell ref="EF83:EM83"/>
    <mergeCell ref="B85:S87"/>
    <mergeCell ref="T85:AV85"/>
    <mergeCell ref="AW85:BG85"/>
    <mergeCell ref="BH85:BO85"/>
    <mergeCell ref="BP85:BZ85"/>
    <mergeCell ref="BB80:BQ80"/>
    <mergeCell ref="BR80:EX80"/>
    <mergeCell ref="BR81:DO81"/>
    <mergeCell ref="B82:FF82"/>
    <mergeCell ref="T83:AV83"/>
    <mergeCell ref="AW83:BG83"/>
    <mergeCell ref="BH83:BO83"/>
    <mergeCell ref="BP83:BZ83"/>
    <mergeCell ref="CA83:CH83"/>
    <mergeCell ref="CI83:CS83"/>
    <mergeCell ref="EY109:FF109"/>
    <mergeCell ref="DB109:DL109"/>
    <mergeCell ref="DM109:DT109"/>
    <mergeCell ref="DU109:EE109"/>
    <mergeCell ref="EF109:EM109"/>
    <mergeCell ref="EY107:FF107"/>
    <mergeCell ref="EY108:FF108"/>
    <mergeCell ref="T109:AV109"/>
    <mergeCell ref="AW109:BG109"/>
    <mergeCell ref="BH109:BO109"/>
    <mergeCell ref="BP109:BZ109"/>
    <mergeCell ref="CA109:CH109"/>
    <mergeCell ref="CI109:CS109"/>
    <mergeCell ref="CT109:DA109"/>
    <mergeCell ref="DB107:DL107"/>
    <mergeCell ref="EN109:EX109"/>
    <mergeCell ref="DB106:DL106"/>
    <mergeCell ref="DM107:DT107"/>
    <mergeCell ref="DU107:EE107"/>
    <mergeCell ref="EF107:EM107"/>
    <mergeCell ref="EN106:EX106"/>
    <mergeCell ref="DM106:DT106"/>
    <mergeCell ref="DU106:EE106"/>
    <mergeCell ref="T107:AV107"/>
    <mergeCell ref="AW107:BG107"/>
    <mergeCell ref="BH107:BO107"/>
    <mergeCell ref="BP107:BZ107"/>
    <mergeCell ref="CA107:CH107"/>
    <mergeCell ref="CI107:CS107"/>
    <mergeCell ref="T106:AV106"/>
    <mergeCell ref="AW106:BG106"/>
    <mergeCell ref="BH106:BO106"/>
    <mergeCell ref="BP106:BZ106"/>
    <mergeCell ref="CA106:CH106"/>
    <mergeCell ref="CI106:CS106"/>
    <mergeCell ref="EF101:EM101"/>
    <mergeCell ref="EN101:EX101"/>
    <mergeCell ref="EN102:EX102"/>
    <mergeCell ref="EY102:FF102"/>
    <mergeCell ref="EF102:EM102"/>
    <mergeCell ref="CT107:DA107"/>
    <mergeCell ref="EF106:EM106"/>
    <mergeCell ref="EN107:EX107"/>
    <mergeCell ref="CT106:DA106"/>
    <mergeCell ref="EY106:FF106"/>
    <mergeCell ref="EY100:FF100"/>
    <mergeCell ref="T101:AV101"/>
    <mergeCell ref="AW101:BG101"/>
    <mergeCell ref="BH101:BO101"/>
    <mergeCell ref="BP101:BZ101"/>
    <mergeCell ref="CA101:CH101"/>
    <mergeCell ref="CI101:CS101"/>
    <mergeCell ref="EY101:FF101"/>
    <mergeCell ref="DM101:DT101"/>
    <mergeCell ref="DU101:EE101"/>
    <mergeCell ref="EY113:FF113"/>
    <mergeCell ref="EN112:EX112"/>
    <mergeCell ref="EY112:FF112"/>
    <mergeCell ref="DU112:EE112"/>
    <mergeCell ref="EF112:EM112"/>
    <mergeCell ref="EN113:EX113"/>
    <mergeCell ref="EF113:EM113"/>
    <mergeCell ref="B72:S73"/>
    <mergeCell ref="B74:S75"/>
    <mergeCell ref="DM75:DT75"/>
    <mergeCell ref="CI113:CS113"/>
    <mergeCell ref="CT113:DA113"/>
    <mergeCell ref="DB112:DL112"/>
    <mergeCell ref="DM112:DT112"/>
    <mergeCell ref="DB113:DL113"/>
    <mergeCell ref="CA100:CH100"/>
    <mergeCell ref="CI100:CS100"/>
    <mergeCell ref="B113:S113"/>
    <mergeCell ref="T113:AV113"/>
    <mergeCell ref="AW113:BG113"/>
    <mergeCell ref="BH113:BO113"/>
    <mergeCell ref="BP113:BZ113"/>
    <mergeCell ref="CA113:CH113"/>
    <mergeCell ref="CI112:CS112"/>
    <mergeCell ref="CT112:DA112"/>
    <mergeCell ref="CT111:DA111"/>
    <mergeCell ref="B76:S77"/>
    <mergeCell ref="DM113:DT113"/>
    <mergeCell ref="DU113:EE113"/>
    <mergeCell ref="CT100:DA100"/>
    <mergeCell ref="T100:AV100"/>
    <mergeCell ref="AW100:BG100"/>
    <mergeCell ref="BH100:BO100"/>
    <mergeCell ref="B112:S112"/>
    <mergeCell ref="T112:AV112"/>
    <mergeCell ref="AW112:BG112"/>
    <mergeCell ref="BH112:BO112"/>
    <mergeCell ref="BP112:BZ112"/>
    <mergeCell ref="CA112:CH112"/>
    <mergeCell ref="EF111:EM111"/>
    <mergeCell ref="EN111:EX111"/>
    <mergeCell ref="DU110:EE110"/>
    <mergeCell ref="EF110:EM110"/>
    <mergeCell ref="EN110:EX110"/>
    <mergeCell ref="EY111:FF111"/>
    <mergeCell ref="T110:AV110"/>
    <mergeCell ref="AW110:BG110"/>
    <mergeCell ref="DB111:DL111"/>
    <mergeCell ref="DM111:DT111"/>
    <mergeCell ref="DU111:EE111"/>
    <mergeCell ref="T111:AV111"/>
    <mergeCell ref="AW111:BG111"/>
    <mergeCell ref="BH111:BO111"/>
    <mergeCell ref="BP111:BZ111"/>
    <mergeCell ref="CA111:CH111"/>
    <mergeCell ref="CI111:CS111"/>
    <mergeCell ref="EN79:EX79"/>
    <mergeCell ref="EY79:FF79"/>
    <mergeCell ref="BH110:BO110"/>
    <mergeCell ref="DM110:DT110"/>
    <mergeCell ref="DB110:DL110"/>
    <mergeCell ref="CT110:DA110"/>
    <mergeCell ref="BP102:BZ102"/>
    <mergeCell ref="CA102:CH102"/>
    <mergeCell ref="EY110:FF110"/>
    <mergeCell ref="DM102:DT102"/>
    <mergeCell ref="DU102:EE102"/>
    <mergeCell ref="CI110:CS110"/>
    <mergeCell ref="DU78:EE78"/>
    <mergeCell ref="EF78:EM78"/>
    <mergeCell ref="EN78:EX78"/>
    <mergeCell ref="CT102:DA102"/>
    <mergeCell ref="CI79:CS79"/>
    <mergeCell ref="CT79:DA79"/>
    <mergeCell ref="DB79:DL79"/>
    <mergeCell ref="EY78:FF78"/>
    <mergeCell ref="B79:S79"/>
    <mergeCell ref="T79:AV79"/>
    <mergeCell ref="AW79:BG79"/>
    <mergeCell ref="BH79:BO79"/>
    <mergeCell ref="BP79:BZ79"/>
    <mergeCell ref="CA79:CH79"/>
    <mergeCell ref="DM79:DT79"/>
    <mergeCell ref="DU79:EE79"/>
    <mergeCell ref="EF79:EM79"/>
    <mergeCell ref="EY77:FF77"/>
    <mergeCell ref="B78:S78"/>
    <mergeCell ref="T78:AV78"/>
    <mergeCell ref="AW78:BG78"/>
    <mergeCell ref="BH78:BO78"/>
    <mergeCell ref="BP78:BZ78"/>
    <mergeCell ref="CA78:CH78"/>
    <mergeCell ref="CI78:CS78"/>
    <mergeCell ref="CT78:DA78"/>
    <mergeCell ref="DB78:DL78"/>
    <mergeCell ref="CT77:DA77"/>
    <mergeCell ref="DB77:DL77"/>
    <mergeCell ref="DM77:DT77"/>
    <mergeCell ref="DU77:EE77"/>
    <mergeCell ref="EF77:EM77"/>
    <mergeCell ref="EN77:EX77"/>
    <mergeCell ref="T77:AV77"/>
    <mergeCell ref="AW77:BG77"/>
    <mergeCell ref="BH77:BO77"/>
    <mergeCell ref="BP77:BZ77"/>
    <mergeCell ref="CA77:CH77"/>
    <mergeCell ref="CI77:CS77"/>
    <mergeCell ref="T76:AV76"/>
    <mergeCell ref="EY76:FF76"/>
    <mergeCell ref="DM76:DT76"/>
    <mergeCell ref="DU76:EE76"/>
    <mergeCell ref="EF76:EM76"/>
    <mergeCell ref="EN76:EX76"/>
    <mergeCell ref="AW76:BG76"/>
    <mergeCell ref="BH76:BO76"/>
    <mergeCell ref="BP76:BZ76"/>
    <mergeCell ref="CA76:CH76"/>
    <mergeCell ref="CI76:CS76"/>
    <mergeCell ref="EN75:EX75"/>
    <mergeCell ref="DU75:EE75"/>
    <mergeCell ref="EF75:EM75"/>
    <mergeCell ref="CT76:DA76"/>
    <mergeCell ref="DB76:DL76"/>
    <mergeCell ref="T75:AV75"/>
    <mergeCell ref="AW75:BG75"/>
    <mergeCell ref="BH75:BO75"/>
    <mergeCell ref="BP75:BZ75"/>
    <mergeCell ref="EY74:FF74"/>
    <mergeCell ref="EY75:FF75"/>
    <mergeCell ref="CA75:CH75"/>
    <mergeCell ref="CI75:CS75"/>
    <mergeCell ref="CT75:DA75"/>
    <mergeCell ref="DB75:DL75"/>
    <mergeCell ref="DB74:DL74"/>
    <mergeCell ref="DM73:DT73"/>
    <mergeCell ref="DM74:DT74"/>
    <mergeCell ref="DU74:EE74"/>
    <mergeCell ref="EF74:EM74"/>
    <mergeCell ref="EN74:EX74"/>
    <mergeCell ref="EF73:EM73"/>
    <mergeCell ref="EN73:EX73"/>
    <mergeCell ref="AW74:BG74"/>
    <mergeCell ref="BH74:BO74"/>
    <mergeCell ref="BP74:BZ74"/>
    <mergeCell ref="CA74:CH74"/>
    <mergeCell ref="CI74:CS74"/>
    <mergeCell ref="CT74:DA74"/>
    <mergeCell ref="EY72:FF72"/>
    <mergeCell ref="EY73:FF73"/>
    <mergeCell ref="DM72:DT72"/>
    <mergeCell ref="DU72:EE72"/>
    <mergeCell ref="EF72:EM72"/>
    <mergeCell ref="EN72:EX72"/>
    <mergeCell ref="AW73:BG73"/>
    <mergeCell ref="BH73:BO73"/>
    <mergeCell ref="BP73:BZ73"/>
    <mergeCell ref="DU73:EE73"/>
    <mergeCell ref="CA73:CH73"/>
    <mergeCell ref="CI73:CS73"/>
    <mergeCell ref="CT73:DA73"/>
    <mergeCell ref="DB73:DL73"/>
    <mergeCell ref="EY71:FF71"/>
    <mergeCell ref="T72:AV72"/>
    <mergeCell ref="AW72:BG72"/>
    <mergeCell ref="BH72:BO72"/>
    <mergeCell ref="BP72:BZ72"/>
    <mergeCell ref="CA72:CH72"/>
    <mergeCell ref="CI72:CS72"/>
    <mergeCell ref="CT72:DA72"/>
    <mergeCell ref="DB72:DL72"/>
    <mergeCell ref="DM71:DT71"/>
    <mergeCell ref="B71:S71"/>
    <mergeCell ref="T71:AV71"/>
    <mergeCell ref="AW71:BG71"/>
    <mergeCell ref="BH71:BO71"/>
    <mergeCell ref="BP71:BZ71"/>
    <mergeCell ref="CA71:CH71"/>
    <mergeCell ref="CA56:CH56"/>
    <mergeCell ref="BH55:BO55"/>
    <mergeCell ref="BP55:BZ55"/>
    <mergeCell ref="CA55:CH55"/>
    <mergeCell ref="CT71:DA71"/>
    <mergeCell ref="DB71:DL71"/>
    <mergeCell ref="CI56:CS56"/>
    <mergeCell ref="CI71:CS71"/>
    <mergeCell ref="B70:FF70"/>
    <mergeCell ref="DU56:EE56"/>
    <mergeCell ref="EY20:FF20"/>
    <mergeCell ref="EF20:EM20"/>
    <mergeCell ref="CA20:CH20"/>
    <mergeCell ref="T20:AV20"/>
    <mergeCell ref="BH21:BO21"/>
    <mergeCell ref="BP21:BZ21"/>
    <mergeCell ref="AW21:BG21"/>
    <mergeCell ref="EY21:FF21"/>
    <mergeCell ref="CI21:CS21"/>
    <mergeCell ref="CT21:DA21"/>
    <mergeCell ref="DB21:DL21"/>
    <mergeCell ref="DM21:DT21"/>
    <mergeCell ref="DU21:EE21"/>
    <mergeCell ref="EN20:EX20"/>
    <mergeCell ref="T21:AV21"/>
    <mergeCell ref="AW20:BG20"/>
    <mergeCell ref="BH20:BO20"/>
    <mergeCell ref="BP20:BZ20"/>
    <mergeCell ref="CI20:CS20"/>
    <mergeCell ref="CT20:DA20"/>
    <mergeCell ref="DB20:DL20"/>
    <mergeCell ref="DM20:DT20"/>
    <mergeCell ref="EN21:EX21"/>
    <mergeCell ref="DU20:EE20"/>
    <mergeCell ref="DU116:EE116"/>
    <mergeCell ref="DM115:DT115"/>
    <mergeCell ref="DU115:EE115"/>
    <mergeCell ref="DU114:EE114"/>
    <mergeCell ref="DU31:EE31"/>
    <mergeCell ref="DM56:DT56"/>
    <mergeCell ref="DU71:EE71"/>
    <mergeCell ref="DM78:DT78"/>
    <mergeCell ref="EY116:FF116"/>
    <mergeCell ref="B120:D120"/>
    <mergeCell ref="F120:FF120"/>
    <mergeCell ref="B119:D119"/>
    <mergeCell ref="F119:FF119"/>
    <mergeCell ref="CA116:CH116"/>
    <mergeCell ref="CI116:CS116"/>
    <mergeCell ref="CT116:DA116"/>
    <mergeCell ref="DB116:DL116"/>
    <mergeCell ref="H117:EZ117"/>
    <mergeCell ref="BP115:BZ115"/>
    <mergeCell ref="EF115:EM115"/>
    <mergeCell ref="DM116:DT116"/>
    <mergeCell ref="EF116:EM116"/>
    <mergeCell ref="EN115:EX115"/>
    <mergeCell ref="CA115:CH115"/>
    <mergeCell ref="CI115:CS115"/>
    <mergeCell ref="CT115:DA115"/>
    <mergeCell ref="DB115:DL115"/>
    <mergeCell ref="EN116:EX116"/>
    <mergeCell ref="EH33:FF33"/>
    <mergeCell ref="EY114:FF114"/>
    <mergeCell ref="CI114:CS114"/>
    <mergeCell ref="CT114:DA114"/>
    <mergeCell ref="DB114:DL114"/>
    <mergeCell ref="EY115:FF115"/>
    <mergeCell ref="EY56:FF56"/>
    <mergeCell ref="EN56:EX56"/>
    <mergeCell ref="EF71:EM71"/>
    <mergeCell ref="EN71:EX71"/>
    <mergeCell ref="DM114:DT114"/>
    <mergeCell ref="AW31:BG31"/>
    <mergeCell ref="T114:AV114"/>
    <mergeCell ref="T73:AV73"/>
    <mergeCell ref="T74:AV74"/>
    <mergeCell ref="AW55:BG55"/>
    <mergeCell ref="T55:AV55"/>
    <mergeCell ref="AW56:BG56"/>
    <mergeCell ref="BH56:BO56"/>
    <mergeCell ref="BP56:BZ56"/>
    <mergeCell ref="BH51:BO51"/>
    <mergeCell ref="BP51:BZ51"/>
    <mergeCell ref="BH31:BO31"/>
    <mergeCell ref="DB32:DL32"/>
    <mergeCell ref="BP32:BZ32"/>
    <mergeCell ref="CA32:CH32"/>
    <mergeCell ref="CI32:CS32"/>
    <mergeCell ref="CT32:DA32"/>
    <mergeCell ref="BP31:BZ31"/>
    <mergeCell ref="CI31:CS31"/>
    <mergeCell ref="CT31:DA31"/>
    <mergeCell ref="DB31:DL31"/>
    <mergeCell ref="CA31:CH31"/>
    <mergeCell ref="B31:S32"/>
    <mergeCell ref="T32:AV32"/>
    <mergeCell ref="B20:S21"/>
    <mergeCell ref="T31:AV31"/>
    <mergeCell ref="BP22:BZ22"/>
    <mergeCell ref="AW32:BG32"/>
    <mergeCell ref="BH32:BO32"/>
    <mergeCell ref="EN32:EX32"/>
    <mergeCell ref="B23:S23"/>
    <mergeCell ref="T23:AV23"/>
    <mergeCell ref="AW23:BG23"/>
    <mergeCell ref="BH23:BO23"/>
    <mergeCell ref="EY32:FF32"/>
    <mergeCell ref="DM32:DT32"/>
    <mergeCell ref="DU32:EE32"/>
    <mergeCell ref="EF32:EM32"/>
    <mergeCell ref="CA23:CH23"/>
    <mergeCell ref="CT23:DA23"/>
    <mergeCell ref="EY31:FF31"/>
    <mergeCell ref="EN31:EX31"/>
    <mergeCell ref="EF31:EM31"/>
    <mergeCell ref="EY23:FF23"/>
    <mergeCell ref="EN23:EX23"/>
    <mergeCell ref="BP23:BZ23"/>
    <mergeCell ref="CI23:CS23"/>
    <mergeCell ref="DB23:DL23"/>
    <mergeCell ref="EY22:FF22"/>
    <mergeCell ref="DM22:DT22"/>
    <mergeCell ref="CT22:DA22"/>
    <mergeCell ref="DB22:DL22"/>
    <mergeCell ref="DM23:DT23"/>
    <mergeCell ref="DU23:EE23"/>
    <mergeCell ref="B22:S22"/>
    <mergeCell ref="T22:AV22"/>
    <mergeCell ref="AW22:BG22"/>
    <mergeCell ref="BH22:BO22"/>
    <mergeCell ref="CA22:CH22"/>
    <mergeCell ref="CI22:CS22"/>
    <mergeCell ref="EV13:EX13"/>
    <mergeCell ref="DF13:DI13"/>
    <mergeCell ref="DJ13:DL13"/>
    <mergeCell ref="DM13:DP13"/>
    <mergeCell ref="CQ13:CS13"/>
    <mergeCell ref="CT13:CW13"/>
    <mergeCell ref="EC13:EE13"/>
    <mergeCell ref="EF13:EI13"/>
    <mergeCell ref="BB17:BQ17"/>
    <mergeCell ref="BR17:DO17"/>
    <mergeCell ref="BR18:DO18"/>
    <mergeCell ref="CA16:CH16"/>
    <mergeCell ref="CI16:CS16"/>
    <mergeCell ref="CT16:DA16"/>
    <mergeCell ref="DB16:DL16"/>
    <mergeCell ref="DM16:DT16"/>
    <mergeCell ref="BX13:BZ13"/>
    <mergeCell ref="EY16:FF16"/>
    <mergeCell ref="BP16:BZ16"/>
    <mergeCell ref="ER13:EU13"/>
    <mergeCell ref="EN14:EU14"/>
    <mergeCell ref="CA13:CD13"/>
    <mergeCell ref="BT13:BW13"/>
    <mergeCell ref="CM13:CP13"/>
    <mergeCell ref="BP14:BW14"/>
    <mergeCell ref="EC14:EM14"/>
    <mergeCell ref="EF16:EM16"/>
    <mergeCell ref="CQ14:DA14"/>
    <mergeCell ref="DB14:DI14"/>
    <mergeCell ref="DJ14:DT14"/>
    <mergeCell ref="DU16:EE16"/>
    <mergeCell ref="B16:S16"/>
    <mergeCell ref="T16:AV16"/>
    <mergeCell ref="AW16:BG16"/>
    <mergeCell ref="BH16:BO16"/>
    <mergeCell ref="CA15:CH15"/>
    <mergeCell ref="BH15:BO15"/>
    <mergeCell ref="BP15:BZ15"/>
    <mergeCell ref="B11:S15"/>
    <mergeCell ref="CA51:CH51"/>
    <mergeCell ref="CI51:CS51"/>
    <mergeCell ref="CT51:DA51"/>
    <mergeCell ref="T11:AV15"/>
    <mergeCell ref="AW15:BG15"/>
    <mergeCell ref="AW12:BO14"/>
    <mergeCell ref="BP12:FF12"/>
    <mergeCell ref="CI55:CS55"/>
    <mergeCell ref="DU14:EB14"/>
    <mergeCell ref="DM15:DT15"/>
    <mergeCell ref="DB15:DL15"/>
    <mergeCell ref="DU22:EE22"/>
    <mergeCell ref="CA21:CH21"/>
    <mergeCell ref="DM31:DT31"/>
    <mergeCell ref="CT55:DA55"/>
    <mergeCell ref="DB55:DL55"/>
    <mergeCell ref="DM55:DT55"/>
    <mergeCell ref="EW2:FF2"/>
    <mergeCell ref="DQ4:FF4"/>
    <mergeCell ref="DQ5:FF5"/>
    <mergeCell ref="DQ6:FF6"/>
    <mergeCell ref="DQ7:FF7"/>
    <mergeCell ref="B9:FF9"/>
    <mergeCell ref="AW11:FF11"/>
    <mergeCell ref="DU15:EE15"/>
    <mergeCell ref="EY15:FF15"/>
    <mergeCell ref="CI14:CP14"/>
    <mergeCell ref="BX14:CH14"/>
    <mergeCell ref="EF15:EM15"/>
    <mergeCell ref="DY13:EB13"/>
    <mergeCell ref="EN15:EX15"/>
    <mergeCell ref="CT15:DA15"/>
    <mergeCell ref="CI15:CS15"/>
    <mergeCell ref="EY51:FF51"/>
    <mergeCell ref="EN52:EX52"/>
    <mergeCell ref="EY52:FF52"/>
    <mergeCell ref="EY13:FB13"/>
    <mergeCell ref="EF22:EM22"/>
    <mergeCell ref="EN22:EX22"/>
    <mergeCell ref="EF21:EM21"/>
    <mergeCell ref="EN16:EX16"/>
    <mergeCell ref="EV14:FF14"/>
    <mergeCell ref="EF23:EM23"/>
    <mergeCell ref="CT56:DA56"/>
    <mergeCell ref="DB56:DL56"/>
    <mergeCell ref="EF51:EM51"/>
    <mergeCell ref="EN51:EX51"/>
    <mergeCell ref="DB51:DL51"/>
    <mergeCell ref="DM51:DT51"/>
    <mergeCell ref="DU51:EE51"/>
    <mergeCell ref="EF55:EM55"/>
    <mergeCell ref="DU55:EE55"/>
    <mergeCell ref="EF56:EM56"/>
    <mergeCell ref="BB35:BQ35"/>
    <mergeCell ref="BR36:DO36"/>
    <mergeCell ref="BR35:EX35"/>
    <mergeCell ref="B42:FF42"/>
    <mergeCell ref="EN55:EX55"/>
    <mergeCell ref="EY55:FF55"/>
    <mergeCell ref="B51:S52"/>
    <mergeCell ref="AW52:BG52"/>
    <mergeCell ref="AW51:BG51"/>
    <mergeCell ref="T51:AV51"/>
    <mergeCell ref="T52:AV52"/>
    <mergeCell ref="B55:S56"/>
    <mergeCell ref="T56:AV56"/>
    <mergeCell ref="DM52:DT52"/>
    <mergeCell ref="DU52:EE52"/>
    <mergeCell ref="EF52:EM52"/>
    <mergeCell ref="BH52:BO52"/>
    <mergeCell ref="BP52:BZ52"/>
    <mergeCell ref="CA52:CH52"/>
    <mergeCell ref="CI52:CS52"/>
    <mergeCell ref="CT52:DA52"/>
    <mergeCell ref="DB52:DL52"/>
    <mergeCell ref="BP69:BZ69"/>
    <mergeCell ref="CA69:CH69"/>
    <mergeCell ref="CI69:CS69"/>
    <mergeCell ref="B69:S69"/>
    <mergeCell ref="T69:AV69"/>
    <mergeCell ref="AW69:BG69"/>
    <mergeCell ref="BH69:BO69"/>
    <mergeCell ref="CT69:DA69"/>
    <mergeCell ref="EN69:EX69"/>
    <mergeCell ref="EY69:FF69"/>
    <mergeCell ref="EF69:EM69"/>
    <mergeCell ref="DB69:DL69"/>
    <mergeCell ref="DM69:DT69"/>
    <mergeCell ref="DU69:EE69"/>
    <mergeCell ref="CA61:CH61"/>
    <mergeCell ref="CI61:CS61"/>
    <mergeCell ref="CT61:DA61"/>
    <mergeCell ref="B61:S61"/>
    <mergeCell ref="T61:AV61"/>
    <mergeCell ref="AW61:BG61"/>
    <mergeCell ref="BH61:BO61"/>
    <mergeCell ref="BP61:BZ61"/>
    <mergeCell ref="CI62:CS62"/>
    <mergeCell ref="CT62:DA62"/>
    <mergeCell ref="EF61:EM61"/>
    <mergeCell ref="EN62:EX62"/>
    <mergeCell ref="DB61:DL61"/>
    <mergeCell ref="DM61:DT61"/>
    <mergeCell ref="DU61:EE61"/>
    <mergeCell ref="EN61:EX61"/>
    <mergeCell ref="B62:S62"/>
    <mergeCell ref="DB62:DL62"/>
    <mergeCell ref="DM62:DT62"/>
    <mergeCell ref="DU62:EE62"/>
    <mergeCell ref="EY61:FF61"/>
    <mergeCell ref="T62:AV62"/>
    <mergeCell ref="AW62:BG62"/>
    <mergeCell ref="BH62:BO62"/>
    <mergeCell ref="BP62:BZ62"/>
    <mergeCell ref="CA62:CH62"/>
    <mergeCell ref="EY62:FF62"/>
    <mergeCell ref="T63:AV63"/>
    <mergeCell ref="AW63:BG63"/>
    <mergeCell ref="BH63:BO63"/>
    <mergeCell ref="BP63:BZ63"/>
    <mergeCell ref="CA63:CH63"/>
    <mergeCell ref="CI63:CS63"/>
    <mergeCell ref="CT63:DA63"/>
    <mergeCell ref="EF62:EM62"/>
    <mergeCell ref="EN63:EX63"/>
    <mergeCell ref="B63:S63"/>
    <mergeCell ref="DB63:DL63"/>
    <mergeCell ref="DM63:DT63"/>
    <mergeCell ref="DU63:EE63"/>
    <mergeCell ref="B64:S64"/>
    <mergeCell ref="DB64:DL64"/>
    <mergeCell ref="DM64:DT64"/>
    <mergeCell ref="DU64:EE64"/>
    <mergeCell ref="EY63:FF63"/>
    <mergeCell ref="T64:AV64"/>
    <mergeCell ref="AW64:BG64"/>
    <mergeCell ref="BH64:BO64"/>
    <mergeCell ref="BP64:BZ64"/>
    <mergeCell ref="CA64:CH64"/>
    <mergeCell ref="EF63:EM63"/>
    <mergeCell ref="EY64:FF64"/>
    <mergeCell ref="CI68:CS68"/>
    <mergeCell ref="CT68:DA68"/>
    <mergeCell ref="BB65:BQ65"/>
    <mergeCell ref="BR65:EX65"/>
    <mergeCell ref="EF64:EM64"/>
    <mergeCell ref="EN64:EX64"/>
    <mergeCell ref="CI64:CS64"/>
    <mergeCell ref="CT64:DA64"/>
    <mergeCell ref="BR66:DO66"/>
    <mergeCell ref="B67:FF67"/>
    <mergeCell ref="B68:S68"/>
    <mergeCell ref="T68:AV68"/>
    <mergeCell ref="AW68:BG68"/>
    <mergeCell ref="BH68:BO68"/>
    <mergeCell ref="BP68:BZ68"/>
    <mergeCell ref="CA68:CH68"/>
    <mergeCell ref="EN68:EX68"/>
    <mergeCell ref="EY68:FF68"/>
    <mergeCell ref="DB68:DL68"/>
    <mergeCell ref="DM68:DT68"/>
    <mergeCell ref="DU68:EE68"/>
    <mergeCell ref="EF68:EM68"/>
    <mergeCell ref="BB97:BQ97"/>
    <mergeCell ref="B99:FF99"/>
    <mergeCell ref="BR98:DO98"/>
    <mergeCell ref="BR97:EX97"/>
    <mergeCell ref="BP100:BZ100"/>
    <mergeCell ref="DB100:DL100"/>
    <mergeCell ref="DM100:DT100"/>
    <mergeCell ref="DU100:EE100"/>
    <mergeCell ref="EF100:EM100"/>
    <mergeCell ref="EN100:EX100"/>
    <mergeCell ref="B100:S102"/>
    <mergeCell ref="T102:AV102"/>
    <mergeCell ref="AW102:BG102"/>
    <mergeCell ref="BH102:BO102"/>
    <mergeCell ref="DB102:DL102"/>
    <mergeCell ref="CT101:DA101"/>
    <mergeCell ref="DB101:DL101"/>
    <mergeCell ref="CI102:CS102"/>
    <mergeCell ref="B114:S116"/>
    <mergeCell ref="AW114:BG114"/>
    <mergeCell ref="BH114:BO114"/>
    <mergeCell ref="BP114:BZ114"/>
    <mergeCell ref="B109:S111"/>
    <mergeCell ref="B106:S108"/>
    <mergeCell ref="BP110:BZ110"/>
    <mergeCell ref="T115:AV115"/>
    <mergeCell ref="AW115:BG115"/>
    <mergeCell ref="BH115:BO115"/>
    <mergeCell ref="T116:AV116"/>
    <mergeCell ref="AW116:BG116"/>
    <mergeCell ref="BH116:BO116"/>
    <mergeCell ref="BP116:BZ116"/>
    <mergeCell ref="EF114:EM114"/>
    <mergeCell ref="DM108:DT108"/>
    <mergeCell ref="DU108:EE108"/>
    <mergeCell ref="EF108:EM108"/>
    <mergeCell ref="T108:AV108"/>
    <mergeCell ref="CA110:CH110"/>
    <mergeCell ref="EN114:EX114"/>
    <mergeCell ref="CA114:CH114"/>
    <mergeCell ref="AW108:BG108"/>
    <mergeCell ref="BH108:BO108"/>
    <mergeCell ref="BP108:BZ108"/>
    <mergeCell ref="CA108:CH108"/>
    <mergeCell ref="EN108:EX108"/>
    <mergeCell ref="CI108:CS108"/>
    <mergeCell ref="CT108:DA108"/>
    <mergeCell ref="DB108:DL108"/>
    <mergeCell ref="B19:FD19"/>
    <mergeCell ref="B24:FD24"/>
    <mergeCell ref="B25:S26"/>
    <mergeCell ref="T25:AV25"/>
    <mergeCell ref="AW25:BG25"/>
    <mergeCell ref="BH25:BO25"/>
    <mergeCell ref="BP25:BZ25"/>
    <mergeCell ref="CA25:CH25"/>
    <mergeCell ref="CI25:CS25"/>
    <mergeCell ref="CT25:DA25"/>
    <mergeCell ref="DB25:DL25"/>
    <mergeCell ref="DM25:DT25"/>
    <mergeCell ref="DU25:EE25"/>
    <mergeCell ref="EF25:EM25"/>
    <mergeCell ref="EN25:EX25"/>
    <mergeCell ref="EY25:FF25"/>
    <mergeCell ref="T26:AV26"/>
    <mergeCell ref="AW26:BG26"/>
    <mergeCell ref="BH26:BO26"/>
    <mergeCell ref="BP26:BZ26"/>
    <mergeCell ref="CA26:CH26"/>
    <mergeCell ref="CI26:CS26"/>
    <mergeCell ref="CT26:DA26"/>
    <mergeCell ref="DB26:DL26"/>
    <mergeCell ref="DM26:DT26"/>
    <mergeCell ref="DU26:EE26"/>
    <mergeCell ref="EF26:EM26"/>
    <mergeCell ref="EN26:EX26"/>
    <mergeCell ref="EY26:FF26"/>
    <mergeCell ref="B29:S29"/>
    <mergeCell ref="T29:AV29"/>
    <mergeCell ref="AW29:BG29"/>
    <mergeCell ref="BH29:BO29"/>
    <mergeCell ref="BP29:BZ29"/>
    <mergeCell ref="CA29:CH29"/>
    <mergeCell ref="CI29:CS29"/>
    <mergeCell ref="CT29:DA29"/>
    <mergeCell ref="DB29:DL29"/>
    <mergeCell ref="DM29:DT29"/>
    <mergeCell ref="DU29:EE29"/>
    <mergeCell ref="EF29:EM29"/>
    <mergeCell ref="EN29:EX29"/>
    <mergeCell ref="EY29:FF29"/>
    <mergeCell ref="B30:S30"/>
    <mergeCell ref="T30:AV30"/>
    <mergeCell ref="AW30:BG30"/>
    <mergeCell ref="BH30:BO30"/>
    <mergeCell ref="BP30:BZ30"/>
    <mergeCell ref="FP116:GD116"/>
    <mergeCell ref="EF30:EM30"/>
    <mergeCell ref="EN30:EX30"/>
    <mergeCell ref="EY30:FF30"/>
    <mergeCell ref="CA30:CH30"/>
    <mergeCell ref="CI30:CS30"/>
    <mergeCell ref="CT30:DA30"/>
    <mergeCell ref="DB30:DL30"/>
    <mergeCell ref="DM30:DT30"/>
    <mergeCell ref="DU30:EE30"/>
    <mergeCell ref="B37:FF37"/>
    <mergeCell ref="B38:S39"/>
    <mergeCell ref="T38:AV38"/>
    <mergeCell ref="AW38:BG38"/>
    <mergeCell ref="BH38:BO38"/>
    <mergeCell ref="BP38:BZ38"/>
    <mergeCell ref="CA38:CH38"/>
    <mergeCell ref="CI38:CS38"/>
    <mergeCell ref="CT38:DA38"/>
    <mergeCell ref="DB38:DL38"/>
    <mergeCell ref="DM38:DT38"/>
    <mergeCell ref="DU38:EE38"/>
    <mergeCell ref="EF38:EM38"/>
    <mergeCell ref="EN38:EX38"/>
    <mergeCell ref="EY38:FF38"/>
    <mergeCell ref="T39:AV39"/>
    <mergeCell ref="AW39:BG39"/>
    <mergeCell ref="BH39:BO39"/>
    <mergeCell ref="BP39:BZ39"/>
    <mergeCell ref="CA39:CH39"/>
    <mergeCell ref="CI39:CS39"/>
    <mergeCell ref="CT39:DA39"/>
    <mergeCell ref="DB39:DL39"/>
    <mergeCell ref="DM39:DT39"/>
    <mergeCell ref="DU39:EE39"/>
    <mergeCell ref="EF39:EM39"/>
    <mergeCell ref="EN39:EX39"/>
    <mergeCell ref="EY39:FF39"/>
    <mergeCell ref="B40:S40"/>
    <mergeCell ref="T40:AV40"/>
    <mergeCell ref="AW40:BG40"/>
    <mergeCell ref="BH40:BO40"/>
    <mergeCell ref="BP40:BZ40"/>
    <mergeCell ref="CA40:CH40"/>
    <mergeCell ref="CI40:CS40"/>
    <mergeCell ref="CT40:DA40"/>
    <mergeCell ref="DB40:DL40"/>
    <mergeCell ref="DM40:DT40"/>
    <mergeCell ref="DU40:EE40"/>
    <mergeCell ref="EF40:EM40"/>
    <mergeCell ref="EN40:EX40"/>
    <mergeCell ref="EY40:FF40"/>
    <mergeCell ref="B41:S41"/>
    <mergeCell ref="T41:AV41"/>
    <mergeCell ref="AW41:BG41"/>
    <mergeCell ref="BH41:BO41"/>
    <mergeCell ref="BP41:BZ41"/>
    <mergeCell ref="CA41:CH41"/>
    <mergeCell ref="CI41:CS41"/>
    <mergeCell ref="CT41:DA41"/>
    <mergeCell ref="DB41:DL41"/>
    <mergeCell ref="DM41:DT41"/>
    <mergeCell ref="DU41:EE41"/>
    <mergeCell ref="EF41:EM41"/>
    <mergeCell ref="EN41:EX41"/>
    <mergeCell ref="EY41:FF41"/>
    <mergeCell ref="B49:S50"/>
    <mergeCell ref="T49:AV49"/>
    <mergeCell ref="AW49:BG49"/>
    <mergeCell ref="BH49:BO49"/>
    <mergeCell ref="BP49:BZ49"/>
    <mergeCell ref="CA49:CH49"/>
    <mergeCell ref="CI49:CS49"/>
    <mergeCell ref="CT49:DA49"/>
    <mergeCell ref="DB49:DL49"/>
    <mergeCell ref="DM49:DT49"/>
    <mergeCell ref="DU49:EE49"/>
    <mergeCell ref="EF49:EM49"/>
    <mergeCell ref="EN49:EX49"/>
    <mergeCell ref="EY49:FF49"/>
    <mergeCell ref="T50:AV50"/>
    <mergeCell ref="AW50:BG50"/>
    <mergeCell ref="BH50:BO50"/>
    <mergeCell ref="BP50:BZ50"/>
    <mergeCell ref="CA50:CH50"/>
    <mergeCell ref="CI50:CS50"/>
    <mergeCell ref="CT50:DA50"/>
    <mergeCell ref="DB50:DL50"/>
    <mergeCell ref="DM50:DT50"/>
    <mergeCell ref="DU50:EE50"/>
    <mergeCell ref="EF50:EM50"/>
    <mergeCell ref="EN50:EX50"/>
    <mergeCell ref="EY50:FF50"/>
    <mergeCell ref="B47:S48"/>
    <mergeCell ref="T47:AV47"/>
    <mergeCell ref="AW47:BG47"/>
    <mergeCell ref="BH47:BO47"/>
    <mergeCell ref="BP47:BZ47"/>
    <mergeCell ref="CA47:CH47"/>
    <mergeCell ref="CI47:CS47"/>
    <mergeCell ref="CT47:DA47"/>
    <mergeCell ref="DB47:DL47"/>
    <mergeCell ref="DM47:DT47"/>
    <mergeCell ref="DU47:EE47"/>
    <mergeCell ref="EF47:EM47"/>
    <mergeCell ref="EN47:EX47"/>
    <mergeCell ref="EY47:FF47"/>
    <mergeCell ref="T48:AV48"/>
    <mergeCell ref="AW48:BG48"/>
    <mergeCell ref="BH48:BO48"/>
    <mergeCell ref="BP48:BZ48"/>
    <mergeCell ref="CA48:CH48"/>
    <mergeCell ref="CI48:CS48"/>
    <mergeCell ref="CT48:DA48"/>
    <mergeCell ref="DB48:DL48"/>
    <mergeCell ref="DM48:DT48"/>
    <mergeCell ref="DU48:EE48"/>
    <mergeCell ref="EF48:EM48"/>
    <mergeCell ref="EN48:EX48"/>
    <mergeCell ref="EY48:FF48"/>
    <mergeCell ref="B45:S46"/>
    <mergeCell ref="T45:AV45"/>
    <mergeCell ref="AW45:BG45"/>
    <mergeCell ref="BH45:BO45"/>
    <mergeCell ref="BP45:BZ45"/>
    <mergeCell ref="CA45:CH45"/>
    <mergeCell ref="CI45:CS45"/>
    <mergeCell ref="CT45:DA45"/>
    <mergeCell ref="DB45:DL45"/>
    <mergeCell ref="DM45:DT45"/>
    <mergeCell ref="DU45:EE45"/>
    <mergeCell ref="EF45:EM45"/>
    <mergeCell ref="EN45:EX45"/>
    <mergeCell ref="EY45:FF45"/>
    <mergeCell ref="T46:AV46"/>
    <mergeCell ref="AW46:BG46"/>
    <mergeCell ref="BH46:BO46"/>
    <mergeCell ref="BP46:BZ46"/>
    <mergeCell ref="CA46:CH46"/>
    <mergeCell ref="CI46:CS46"/>
    <mergeCell ref="CT46:DA46"/>
    <mergeCell ref="DB46:DL46"/>
    <mergeCell ref="DM46:DT46"/>
    <mergeCell ref="DU46:EE46"/>
    <mergeCell ref="EF46:EM46"/>
    <mergeCell ref="EN46:EX46"/>
    <mergeCell ref="EY46:FF46"/>
    <mergeCell ref="B59:S60"/>
    <mergeCell ref="T59:AV59"/>
    <mergeCell ref="AW59:BG59"/>
    <mergeCell ref="BH59:BO59"/>
    <mergeCell ref="BP59:BZ59"/>
    <mergeCell ref="CA59:CH59"/>
    <mergeCell ref="CI59:CS59"/>
    <mergeCell ref="CT59:DA59"/>
    <mergeCell ref="DB59:DL59"/>
    <mergeCell ref="DM59:DT59"/>
    <mergeCell ref="DU59:EE59"/>
    <mergeCell ref="EF59:EM59"/>
    <mergeCell ref="EN59:EX59"/>
    <mergeCell ref="EY59:FF59"/>
    <mergeCell ref="T60:AV60"/>
    <mergeCell ref="AW60:BG60"/>
    <mergeCell ref="BH60:BO60"/>
    <mergeCell ref="BP60:BZ60"/>
    <mergeCell ref="CA60:CH60"/>
    <mergeCell ref="CI60:CS60"/>
    <mergeCell ref="CT60:DA60"/>
    <mergeCell ref="DB60:DL60"/>
    <mergeCell ref="DM60:DT60"/>
    <mergeCell ref="DU60:EE60"/>
    <mergeCell ref="EF60:EM60"/>
    <mergeCell ref="EN60:EX60"/>
    <mergeCell ref="EY60:FF60"/>
    <mergeCell ref="B57:S58"/>
    <mergeCell ref="T57:AV57"/>
    <mergeCell ref="AW57:BG57"/>
    <mergeCell ref="BH57:BO57"/>
    <mergeCell ref="BP57:BZ57"/>
    <mergeCell ref="CA57:CH57"/>
    <mergeCell ref="CI57:CS57"/>
    <mergeCell ref="CT57:DA57"/>
    <mergeCell ref="DB57:DL57"/>
    <mergeCell ref="DM57:DT57"/>
    <mergeCell ref="DU57:EE57"/>
    <mergeCell ref="EF57:EM57"/>
    <mergeCell ref="EN57:EX57"/>
    <mergeCell ref="EY57:FF57"/>
    <mergeCell ref="T58:AV58"/>
    <mergeCell ref="AW58:BG58"/>
    <mergeCell ref="BH58:BO58"/>
    <mergeCell ref="BP58:BZ58"/>
    <mergeCell ref="CA58:CH58"/>
    <mergeCell ref="CI58:CS58"/>
    <mergeCell ref="CT58:DA58"/>
    <mergeCell ref="DB58:DL58"/>
    <mergeCell ref="DM58:DT58"/>
    <mergeCell ref="DU58:EE58"/>
    <mergeCell ref="EF58:EM58"/>
    <mergeCell ref="EN58:EX58"/>
    <mergeCell ref="EY58:FF58"/>
    <mergeCell ref="B53:S54"/>
    <mergeCell ref="T53:AV53"/>
    <mergeCell ref="AW53:BG53"/>
    <mergeCell ref="BH53:BO53"/>
    <mergeCell ref="BP53:BZ53"/>
    <mergeCell ref="CA53:CH53"/>
    <mergeCell ref="CI53:CS53"/>
    <mergeCell ref="CT53:DA53"/>
    <mergeCell ref="DB53:DL53"/>
    <mergeCell ref="DM53:DT53"/>
    <mergeCell ref="DU53:EE53"/>
    <mergeCell ref="EF53:EM53"/>
    <mergeCell ref="EN53:EX53"/>
    <mergeCell ref="EY53:FF53"/>
    <mergeCell ref="T54:AV54"/>
    <mergeCell ref="AW54:BG54"/>
    <mergeCell ref="BH54:BO54"/>
    <mergeCell ref="BP54:BZ54"/>
    <mergeCell ref="CA54:CH54"/>
    <mergeCell ref="EN54:EX54"/>
    <mergeCell ref="EY54:FF54"/>
    <mergeCell ref="CI54:CS54"/>
    <mergeCell ref="CT54:DA54"/>
    <mergeCell ref="DB54:DL54"/>
    <mergeCell ref="DM54:DT54"/>
    <mergeCell ref="DU54:EE54"/>
    <mergeCell ref="EF54:EM54"/>
    <mergeCell ref="B27:S28"/>
    <mergeCell ref="T27:AV27"/>
    <mergeCell ref="AW27:BG27"/>
    <mergeCell ref="BH27:BO27"/>
    <mergeCell ref="BP27:BZ27"/>
    <mergeCell ref="CA27:CH27"/>
    <mergeCell ref="T28:AV28"/>
    <mergeCell ref="AW28:BG28"/>
    <mergeCell ref="BH28:BO28"/>
    <mergeCell ref="BP28:BZ28"/>
    <mergeCell ref="DU28:EE28"/>
    <mergeCell ref="EF28:EM28"/>
    <mergeCell ref="EN28:EX28"/>
    <mergeCell ref="CT28:DA28"/>
    <mergeCell ref="DB28:DL28"/>
    <mergeCell ref="CI27:CS27"/>
    <mergeCell ref="CT27:DA27"/>
    <mergeCell ref="DB27:DL27"/>
    <mergeCell ref="DM27:DT27"/>
    <mergeCell ref="BP43:BZ43"/>
    <mergeCell ref="CA43:CH43"/>
    <mergeCell ref="EY28:FF28"/>
    <mergeCell ref="EN27:EX27"/>
    <mergeCell ref="EY27:FF27"/>
    <mergeCell ref="DU27:EE27"/>
    <mergeCell ref="EF27:EM27"/>
    <mergeCell ref="CA28:CH28"/>
    <mergeCell ref="CI28:CS28"/>
    <mergeCell ref="DM28:DT28"/>
    <mergeCell ref="CI43:CS43"/>
    <mergeCell ref="CT43:DA43"/>
    <mergeCell ref="DB43:DL43"/>
    <mergeCell ref="DM43:DT43"/>
    <mergeCell ref="DU43:EE43"/>
    <mergeCell ref="EF43:EM43"/>
    <mergeCell ref="EN43:EX43"/>
    <mergeCell ref="EY43:FF43"/>
    <mergeCell ref="T44:AV44"/>
    <mergeCell ref="AW44:BG44"/>
    <mergeCell ref="BH44:BO44"/>
    <mergeCell ref="BP44:BZ44"/>
    <mergeCell ref="CA44:CH44"/>
    <mergeCell ref="CI44:CS44"/>
    <mergeCell ref="CT44:DA44"/>
    <mergeCell ref="DB44:DL44"/>
    <mergeCell ref="DM44:DT44"/>
    <mergeCell ref="DU44:EE44"/>
    <mergeCell ref="EF44:EM44"/>
    <mergeCell ref="EN44:EX44"/>
    <mergeCell ref="EY44:FF44"/>
    <mergeCell ref="B88:FF88"/>
    <mergeCell ref="B43:S44"/>
    <mergeCell ref="T43:AV43"/>
    <mergeCell ref="AW43:BG43"/>
    <mergeCell ref="BH43:BO43"/>
    <mergeCell ref="B89:S90"/>
    <mergeCell ref="T89:AV89"/>
    <mergeCell ref="AW89:BG89"/>
    <mergeCell ref="BH89:BO89"/>
    <mergeCell ref="BP89:BZ89"/>
    <mergeCell ref="CA89:CH89"/>
    <mergeCell ref="CI89:CS89"/>
    <mergeCell ref="CT89:DA89"/>
    <mergeCell ref="DB89:DL89"/>
    <mergeCell ref="DM89:DT89"/>
    <mergeCell ref="DU89:EE89"/>
    <mergeCell ref="EF89:EM89"/>
    <mergeCell ref="EN89:EX89"/>
    <mergeCell ref="EY89:FF89"/>
    <mergeCell ref="T90:AV90"/>
    <mergeCell ref="AW90:BG90"/>
    <mergeCell ref="BH90:BO90"/>
    <mergeCell ref="BP90:BZ90"/>
    <mergeCell ref="CA90:CH90"/>
    <mergeCell ref="CI90:CS90"/>
    <mergeCell ref="CT90:DA90"/>
    <mergeCell ref="DB90:DL90"/>
    <mergeCell ref="DM90:DT90"/>
    <mergeCell ref="DU90:EE90"/>
    <mergeCell ref="EF90:EM90"/>
    <mergeCell ref="EN90:EX90"/>
    <mergeCell ref="EY90:FF90"/>
    <mergeCell ref="B91:S93"/>
    <mergeCell ref="T91:AV91"/>
    <mergeCell ref="AW91:BG91"/>
    <mergeCell ref="BH91:BO91"/>
    <mergeCell ref="BP91:BZ91"/>
    <mergeCell ref="CA91:CH91"/>
    <mergeCell ref="CI91:CS91"/>
    <mergeCell ref="CT91:DA91"/>
    <mergeCell ref="DB91:DL91"/>
    <mergeCell ref="DM91:DT91"/>
    <mergeCell ref="DU91:EE91"/>
    <mergeCell ref="EF91:EM91"/>
    <mergeCell ref="EN91:EX91"/>
    <mergeCell ref="EY91:FF91"/>
    <mergeCell ref="T92:AV92"/>
    <mergeCell ref="AW92:BG92"/>
    <mergeCell ref="BH92:BO92"/>
    <mergeCell ref="BP92:BZ92"/>
    <mergeCell ref="CA92:CH92"/>
    <mergeCell ref="CI92:CS92"/>
    <mergeCell ref="CT92:DA92"/>
    <mergeCell ref="DB92:DL92"/>
    <mergeCell ref="DM92:DT92"/>
    <mergeCell ref="DU92:EE92"/>
    <mergeCell ref="EF92:EM92"/>
    <mergeCell ref="EN92:EX92"/>
    <mergeCell ref="EY92:FF92"/>
    <mergeCell ref="T93:AV93"/>
    <mergeCell ref="AW93:BG93"/>
    <mergeCell ref="BH93:BO93"/>
    <mergeCell ref="BP93:BZ93"/>
    <mergeCell ref="CA93:CH93"/>
    <mergeCell ref="CI93:CS93"/>
    <mergeCell ref="EY93:FF93"/>
    <mergeCell ref="CT93:DA93"/>
    <mergeCell ref="DB93:DL93"/>
    <mergeCell ref="DM93:DT93"/>
    <mergeCell ref="DU93:EE93"/>
    <mergeCell ref="EF93:EM93"/>
    <mergeCell ref="EN93:EX93"/>
  </mergeCells>
  <printOptions/>
  <pageMargins left="0.7874015748031497" right="0.3937007874015748" top="0.3937007874015748" bottom="0.1968503937007874" header="0.1968503937007874" footer="0.2"/>
  <pageSetup horizontalDpi="600" verticalDpi="600" orientation="landscape" paperSize="9" scale="74" r:id="rId1"/>
  <headerFooter alignWithMargins="0">
    <oddHeader>&amp;R&amp;"Times New Roman,обычный"&amp;8Подготовлено с использованием системы "Консультант 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User</cp:lastModifiedBy>
  <cp:lastPrinted>2019-01-24T06:07:08Z</cp:lastPrinted>
  <dcterms:created xsi:type="dcterms:W3CDTF">2012-08-28T13:48:42Z</dcterms:created>
  <dcterms:modified xsi:type="dcterms:W3CDTF">2020-04-16T07:32:24Z</dcterms:modified>
  <cp:category/>
  <cp:version/>
  <cp:contentType/>
  <cp:contentStatus/>
</cp:coreProperties>
</file>